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ele\Dropbox\Publishing\Books\Book Proposals\Cerniglia and Saraceno 0499\Additional resources\"/>
    </mc:Choice>
  </mc:AlternateContent>
  <xr:revisionPtr revIDLastSave="0" documentId="13_ncr:1_{5F5CA887-4B37-4CAF-8ED0-F6D23DD86142}" xr6:coauthVersionLast="47" xr6:coauthVersionMax="47" xr10:uidLastSave="{00000000-0000-0000-0000-000000000000}"/>
  <bookViews>
    <workbookView xWindow="28680" yWindow="-990" windowWidth="29040" windowHeight="15720" activeTab="2" xr2:uid="{00000000-000D-0000-FFFF-FFFF00000000}"/>
  </bookViews>
  <sheets>
    <sheet name="fig-3-1" sheetId="1" r:id="rId1"/>
    <sheet name="fig-3-2" sheetId="6" r:id="rId2"/>
    <sheet name="fig-3-4" sheetId="7" r:id="rId3"/>
    <sheet name="Daten_Nettostromerzeugung_Ges" sheetId="5" state="hidden" r:id="rId4"/>
    <sheet name="Daten_NettoStrom_öff." sheetId="3" state="hidden" r:id="rId5"/>
  </sheets>
  <externalReferences>
    <externalReference r:id="rId6"/>
    <externalReference r:id="rId7"/>
  </externalReferences>
  <definedNames>
    <definedName name="_C22b7">#REF!</definedName>
    <definedName name="_Fill" hidden="1">#REF!</definedName>
    <definedName name="_Order1" hidden="1">255</definedName>
    <definedName name="bb">#REF!</definedName>
    <definedName name="DOK">#REF!</definedName>
    <definedName name="DOKPROT">#REF!</definedName>
    <definedName name="DRUAU01">#REF!</definedName>
    <definedName name="DRUAU02">#REF!</definedName>
    <definedName name="DRUAU03">#REF!</definedName>
    <definedName name="DRUAU04">#REF!</definedName>
    <definedName name="DRUAU04A">#REF!</definedName>
    <definedName name="DRUAU05">#REF!</definedName>
    <definedName name="DRUAU06">#REF!</definedName>
    <definedName name="DRUAU06A">#REF!</definedName>
    <definedName name="druau5">#REF!</definedName>
    <definedName name="druch">#REF!</definedName>
    <definedName name="DRUCK01">#REF!</definedName>
    <definedName name="DRUCK02">#REF!</definedName>
    <definedName name="DRUCK03">#REF!</definedName>
    <definedName name="DRUCK04">#REF!</definedName>
    <definedName name="DRUCK05">#REF!</definedName>
    <definedName name="DRUCK06">#REF!</definedName>
    <definedName name="DRUCK07">#REF!</definedName>
    <definedName name="DRUCK08">#REF!</definedName>
    <definedName name="DRUCK09">#REF!</definedName>
    <definedName name="DRUCK10">#REF!</definedName>
    <definedName name="DRUCK11">#REF!</definedName>
    <definedName name="DRUCK11A">#REF!</definedName>
    <definedName name="DRUCK11B">#REF!</definedName>
    <definedName name="DRUCK12">#REF!</definedName>
    <definedName name="DRUCK13">#REF!</definedName>
    <definedName name="DRUCK14">#REF!</definedName>
    <definedName name="DRUCK15">#REF!</definedName>
    <definedName name="DRUCK16">#REF!</definedName>
    <definedName name="DRUCK17">#REF!</definedName>
    <definedName name="DRUCK18">#REF!</definedName>
    <definedName name="DRUCK19">#REF!</definedName>
    <definedName name="DRUCK1A">#REF!</definedName>
    <definedName name="DRUCK1B">#REF!</definedName>
    <definedName name="DRUCK20">#REF!</definedName>
    <definedName name="DRUCK21">#REF!</definedName>
    <definedName name="DRUCK22">#REF!</definedName>
    <definedName name="DRUCK23">#REF!</definedName>
    <definedName name="DRUCK24">#REF!</definedName>
    <definedName name="DRUCK25">#REF!</definedName>
    <definedName name="DRUCK26">#REF!</definedName>
    <definedName name="DRUCK27">#REF!</definedName>
    <definedName name="DRUCK28">#REF!</definedName>
    <definedName name="DRUCK29">#REF!</definedName>
    <definedName name="DRUCK30">#REF!</definedName>
    <definedName name="DRUCK31">#REF!</definedName>
    <definedName name="DRUCK32">#REF!</definedName>
    <definedName name="DRUCK33">#REF!</definedName>
    <definedName name="DRUCK34">#REF!</definedName>
    <definedName name="DRUCK35">#REF!</definedName>
    <definedName name="DRUCK36">#REF!</definedName>
    <definedName name="DRUCK37">#REF!</definedName>
    <definedName name="DRUCK38">#REF!</definedName>
    <definedName name="DRUCK39">#REF!</definedName>
    <definedName name="DRUCK40">#REF!</definedName>
    <definedName name="DRUCK41">#REF!</definedName>
    <definedName name="Druck41a">#REF!</definedName>
    <definedName name="DRUCK42">#REF!</definedName>
    <definedName name="druck42a">#REF!</definedName>
    <definedName name="DRUCK43">#REF!</definedName>
    <definedName name="DRUCK44">#REF!</definedName>
    <definedName name="DRUCK45">#REF!</definedName>
    <definedName name="DRUCK46">#REF!</definedName>
    <definedName name="DRUCK47">#REF!</definedName>
    <definedName name="DRUCK48">#REF!</definedName>
    <definedName name="DRUCK49">#REF!</definedName>
    <definedName name="DRUCK50">#REF!</definedName>
    <definedName name="DRUCK51">#REF!</definedName>
    <definedName name="DRUCK52">#REF!</definedName>
    <definedName name="DRUCK53">#REF!</definedName>
    <definedName name="DRUCK54">#REF!</definedName>
    <definedName name="DRUCK61">#REF!</definedName>
    <definedName name="DRUCK62">#REF!</definedName>
    <definedName name="DRUCK63">#REF!</definedName>
    <definedName name="DRUCK64">#REF!</definedName>
    <definedName name="DRUFS01">#REF!</definedName>
    <definedName name="DRUFS02">#REF!</definedName>
    <definedName name="DRUFS03">#REF!</definedName>
    <definedName name="DRUFS04">#REF!</definedName>
    <definedName name="DRUFS05">#REF!</definedName>
    <definedName name="DRUFS06">#REF!</definedName>
    <definedName name="DRUHI01">#REF!</definedName>
    <definedName name="DRUHI02">#REF!</definedName>
    <definedName name="DRUHI03">#REF!</definedName>
    <definedName name="DRUHI04">#REF!</definedName>
    <definedName name="DRUHI05">#REF!</definedName>
    <definedName name="DRUHI06">#REF!</definedName>
    <definedName name="DRUHI07">#REF!</definedName>
    <definedName name="gebieteÖ">#REF!</definedName>
    <definedName name="LRG_DE_Schuldenstatistik_2014">#REF!</definedName>
    <definedName name="m">#REF!</definedName>
    <definedName name="MAKROER1">#REF!</definedName>
    <definedName name="MAKROER2">#REF!</definedName>
    <definedName name="n">#REF!</definedName>
    <definedName name="nn">#REF!</definedName>
    <definedName name="PROT01VK">#REF!</definedName>
    <definedName name="U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J5" i="6"/>
  <c r="L5" i="6" s="1"/>
  <c r="J6" i="6"/>
  <c r="L6" i="6"/>
  <c r="J7" i="6"/>
  <c r="L7" i="6"/>
  <c r="J8" i="6"/>
  <c r="L8" i="6"/>
  <c r="J9" i="6"/>
  <c r="L9" i="6"/>
  <c r="J10" i="6"/>
  <c r="L10" i="6"/>
  <c r="J11" i="6"/>
  <c r="L11" i="6"/>
  <c r="J12" i="6"/>
  <c r="L12" i="6" s="1"/>
  <c r="J13" i="6"/>
  <c r="L13" i="6"/>
  <c r="J14" i="6"/>
  <c r="L14" i="6"/>
  <c r="J15" i="6"/>
  <c r="L15" i="6"/>
  <c r="J16" i="6"/>
  <c r="L16" i="6"/>
  <c r="J17" i="6"/>
  <c r="L17" i="6"/>
  <c r="J18" i="6"/>
  <c r="L18" i="6"/>
  <c r="J19" i="6"/>
  <c r="L19" i="6" s="1"/>
  <c r="J20" i="6"/>
  <c r="L20" i="6"/>
  <c r="J21" i="6"/>
  <c r="L21" i="6"/>
  <c r="J22" i="6"/>
  <c r="L22" i="6"/>
  <c r="J23" i="6"/>
  <c r="L23" i="6"/>
  <c r="J24" i="6"/>
  <c r="L24" i="6"/>
  <c r="J25" i="6"/>
  <c r="L25" i="6"/>
  <c r="J26" i="6"/>
  <c r="L26" i="6" s="1"/>
  <c r="J27" i="6"/>
  <c r="L27" i="6"/>
</calcChain>
</file>

<file path=xl/sharedStrings.xml><?xml version="1.0" encoding="utf-8"?>
<sst xmlns="http://schemas.openxmlformats.org/spreadsheetml/2006/main" count="1633" uniqueCount="47">
  <si>
    <t>Category</t>
  </si>
  <si>
    <t>Biomasse</t>
  </si>
  <si>
    <t>Kernenergie</t>
  </si>
  <si>
    <t>Braunkohle</t>
  </si>
  <si>
    <t>Steinkohle</t>
  </si>
  <si>
    <t/>
  </si>
  <si>
    <t>Laufwasser</t>
  </si>
  <si>
    <t>Kohlegas</t>
  </si>
  <si>
    <t>Öl</t>
  </si>
  <si>
    <t>Erdgas</t>
  </si>
  <si>
    <t>Geothermie</t>
  </si>
  <si>
    <t>Speicherwasser</t>
  </si>
  <si>
    <t>Andere</t>
  </si>
  <si>
    <t>Erneuerbarer Müll</t>
  </si>
  <si>
    <t>Nicht-erneuerbarer Müll</t>
  </si>
  <si>
    <t>Wind Offshore</t>
  </si>
  <si>
    <t>Wind Onshore</t>
  </si>
  <si>
    <t>Solar EEG-Netzeinspeisung</t>
  </si>
  <si>
    <t>Solar Sonstige Netzeinspeisung</t>
  </si>
  <si>
    <t>Jahr</t>
  </si>
  <si>
    <t>Energie (TWh)</t>
  </si>
  <si>
    <t>Biomasse Netzeinspeisung</t>
  </si>
  <si>
    <t>Biomasse Selbstverbrauch</t>
  </si>
  <si>
    <t>Braunkohle Netzeinspeisung</t>
  </si>
  <si>
    <t>Braunkohle Industrielle Eigenproduktion</t>
  </si>
  <si>
    <t>Steinkohle Netzeinspeisung</t>
  </si>
  <si>
    <t>Steinkohle Industrielle Eigenproduktion</t>
  </si>
  <si>
    <t>Erdgas Netzeinspeisung</t>
  </si>
  <si>
    <t>Erdgas Industrielle Eigenproduktion</t>
  </si>
  <si>
    <t>Solar Selbstverbrauch</t>
  </si>
  <si>
    <t>Renewables</t>
  </si>
  <si>
    <t>Non-renewables (excl. nuclear power)</t>
  </si>
  <si>
    <t>Nuclear Power</t>
  </si>
  <si>
    <t>Overall</t>
  </si>
  <si>
    <t>Inst. Cap.</t>
  </si>
  <si>
    <t>TWh</t>
  </si>
  <si>
    <t>Anteil an Gesamt</t>
  </si>
  <si>
    <t>Absolut</t>
  </si>
  <si>
    <t>Öffentlich</t>
  </si>
  <si>
    <t>Gesamt- Ingesamt</t>
  </si>
  <si>
    <t>Gesamt, Öffentlich</t>
  </si>
  <si>
    <t>Nicht-Erneuerbare</t>
  </si>
  <si>
    <t>Erneuerbare</t>
  </si>
  <si>
    <t>DSO: Expansion investments</t>
  </si>
  <si>
    <t>DSO: Replacement and Expansion investments</t>
  </si>
  <si>
    <t>TSO: Expansion investments</t>
  </si>
  <si>
    <t>TSO: Replacement and Expansion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</si>
</sst>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0" xfId="1" applyNumberFormat="1"/>
    <xf numFmtId="0" fontId="4" fillId="0" borderId="0" xfId="0" applyFont="1"/>
    <xf numFmtId="1" fontId="0" fillId="0" borderId="0" xfId="0" applyNumberFormat="1"/>
    <xf numFmtId="9" fontId="0" fillId="0" borderId="0" xfId="2" applyFont="1"/>
    <xf numFmtId="164" fontId="0" fillId="0" borderId="1" xfId="0" applyNumberForma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165" fontId="0" fillId="0" borderId="0" xfId="2" applyNumberFormat="1" applyFont="1"/>
    <xf numFmtId="0" fontId="0" fillId="0" borderId="5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" fillId="0" borderId="0" xfId="3"/>
    <xf numFmtId="43" fontId="1" fillId="0" borderId="0" xfId="4"/>
    <xf numFmtId="0" fontId="0" fillId="0" borderId="0" xfId="3" applyFont="1"/>
  </cellXfs>
  <cellStyles count="5">
    <cellStyle name="Comma 2" xfId="4" xr:uid="{FED25C1C-984F-4BDB-B145-FDFA91F1B2B4}"/>
    <cellStyle name="Hyperlink" xfId="1" builtinId="8"/>
    <cellStyle name="Normal" xfId="0" builtinId="0"/>
    <cellStyle name="Percent" xfId="2" builtinId="5"/>
    <cellStyle name="Standard 5" xfId="3" xr:uid="{818AA56F-9A35-44FD-9B99-2B08F55AA72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Renewables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'fig-3-1'!$A$3:$A$25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'fig-3-1'!$B$3:$B$25</c:f>
              <c:numCache>
                <c:formatCode>0.0</c:formatCode>
                <c:ptCount val="23"/>
                <c:pt idx="0">
                  <c:v>18.8</c:v>
                </c:pt>
                <c:pt idx="1">
                  <c:v>22.3</c:v>
                </c:pt>
                <c:pt idx="2">
                  <c:v>25.5</c:v>
                </c:pt>
                <c:pt idx="3">
                  <c:v>29.2</c:v>
                </c:pt>
                <c:pt idx="4">
                  <c:v>32.9</c:v>
                </c:pt>
                <c:pt idx="5">
                  <c:v>36.200000000000003</c:v>
                </c:pt>
                <c:pt idx="6">
                  <c:v>40.4</c:v>
                </c:pt>
                <c:pt idx="7">
                  <c:v>45.3</c:v>
                </c:pt>
                <c:pt idx="8">
                  <c:v>58.8</c:v>
                </c:pt>
                <c:pt idx="9">
                  <c:v>65.3</c:v>
                </c:pt>
                <c:pt idx="10">
                  <c:v>75.099999999999994</c:v>
                </c:pt>
                <c:pt idx="11">
                  <c:v>81.7</c:v>
                </c:pt>
                <c:pt idx="12">
                  <c:v>88.3</c:v>
                </c:pt>
                <c:pt idx="13">
                  <c:v>95.8</c:v>
                </c:pt>
                <c:pt idx="14">
                  <c:v>102.3</c:v>
                </c:pt>
                <c:pt idx="15">
                  <c:v>110.4</c:v>
                </c:pt>
                <c:pt idx="16">
                  <c:v>116.9</c:v>
                </c:pt>
                <c:pt idx="17">
                  <c:v>122.9</c:v>
                </c:pt>
                <c:pt idx="18">
                  <c:v>130.1</c:v>
                </c:pt>
                <c:pt idx="19">
                  <c:v>137.6</c:v>
                </c:pt>
                <c:pt idx="20">
                  <c:v>147.6</c:v>
                </c:pt>
                <c:pt idx="21">
                  <c:v>168</c:v>
                </c:pt>
                <c:pt idx="22">
                  <c:v>188.4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2-4FEE-A133-8BCC87BD7E98}"/>
            </c:ext>
          </c:extLst>
        </c:ser>
        <c:ser>
          <c:idx val="1"/>
          <c:order val="1"/>
          <c:tx>
            <c:v>Non-renewables (excl. nuclear power)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'fig-3-1'!$A$3:$A$25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'fig-3-1'!$C$3:$C$25</c:f>
              <c:numCache>
                <c:formatCode>0.0</c:formatCode>
                <c:ptCount val="23"/>
                <c:pt idx="0">
                  <c:v>72</c:v>
                </c:pt>
                <c:pt idx="1">
                  <c:v>72.2</c:v>
                </c:pt>
                <c:pt idx="2">
                  <c:v>73.8</c:v>
                </c:pt>
                <c:pt idx="3">
                  <c:v>72</c:v>
                </c:pt>
                <c:pt idx="4">
                  <c:v>71.7</c:v>
                </c:pt>
                <c:pt idx="5">
                  <c:v>73.099999999999994</c:v>
                </c:pt>
                <c:pt idx="6">
                  <c:v>74.8</c:v>
                </c:pt>
                <c:pt idx="7">
                  <c:v>71.400000000000006</c:v>
                </c:pt>
                <c:pt idx="8">
                  <c:v>73.5</c:v>
                </c:pt>
                <c:pt idx="9">
                  <c:v>72.8</c:v>
                </c:pt>
                <c:pt idx="10">
                  <c:v>73.599999999999994</c:v>
                </c:pt>
                <c:pt idx="11">
                  <c:v>75.3</c:v>
                </c:pt>
                <c:pt idx="12">
                  <c:v>76</c:v>
                </c:pt>
                <c:pt idx="13">
                  <c:v>78.400000000000006</c:v>
                </c:pt>
                <c:pt idx="14">
                  <c:v>78.2</c:v>
                </c:pt>
                <c:pt idx="15">
                  <c:v>74.7</c:v>
                </c:pt>
                <c:pt idx="16">
                  <c:v>74.8</c:v>
                </c:pt>
                <c:pt idx="17">
                  <c:v>73.599999999999994</c:v>
                </c:pt>
                <c:pt idx="18">
                  <c:v>77.099999999999994</c:v>
                </c:pt>
                <c:pt idx="19">
                  <c:v>70.400000000000006</c:v>
                </c:pt>
                <c:pt idx="20">
                  <c:v>71.900000000000006</c:v>
                </c:pt>
                <c:pt idx="21">
                  <c:v>73.7</c:v>
                </c:pt>
                <c:pt idx="22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2-4FEE-A133-8BCC87BD7E98}"/>
            </c:ext>
          </c:extLst>
        </c:ser>
        <c:ser>
          <c:idx val="2"/>
          <c:order val="2"/>
          <c:tx>
            <c:v>Nuclear power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'fig-3-1'!$A$3:$A$25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'fig-3-1'!$D$3:$D$25</c:f>
              <c:numCache>
                <c:formatCode>0.0</c:formatCode>
                <c:ptCount val="23"/>
                <c:pt idx="0">
                  <c:v>23.6</c:v>
                </c:pt>
                <c:pt idx="1">
                  <c:v>22.1</c:v>
                </c:pt>
                <c:pt idx="2">
                  <c:v>21.5</c:v>
                </c:pt>
                <c:pt idx="3">
                  <c:v>21.4</c:v>
                </c:pt>
                <c:pt idx="4">
                  <c:v>21.2</c:v>
                </c:pt>
                <c:pt idx="5">
                  <c:v>21.3</c:v>
                </c:pt>
                <c:pt idx="6">
                  <c:v>21.6</c:v>
                </c:pt>
                <c:pt idx="7">
                  <c:v>21.4</c:v>
                </c:pt>
                <c:pt idx="8">
                  <c:v>21.4</c:v>
                </c:pt>
                <c:pt idx="9">
                  <c:v>12.1</c:v>
                </c:pt>
                <c:pt idx="10">
                  <c:v>12.1</c:v>
                </c:pt>
                <c:pt idx="11">
                  <c:v>12.1</c:v>
                </c:pt>
                <c:pt idx="12">
                  <c:v>12.1</c:v>
                </c:pt>
                <c:pt idx="13">
                  <c:v>10.8</c:v>
                </c:pt>
                <c:pt idx="14">
                  <c:v>10.8</c:v>
                </c:pt>
                <c:pt idx="15">
                  <c:v>10.8</c:v>
                </c:pt>
                <c:pt idx="16">
                  <c:v>9.5</c:v>
                </c:pt>
                <c:pt idx="17">
                  <c:v>9.5</c:v>
                </c:pt>
                <c:pt idx="18">
                  <c:v>8.1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2-4FEE-A133-8BCC87BD7E98}"/>
            </c:ext>
          </c:extLst>
        </c:ser>
        <c:ser>
          <c:idx val="3"/>
          <c:order val="3"/>
          <c:tx>
            <c:v>Overall</c:v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'fig-3-1'!$A$3:$A$25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'fig-3-1'!$E$3:$E$25</c:f>
              <c:numCache>
                <c:formatCode>0.0</c:formatCode>
                <c:ptCount val="23"/>
                <c:pt idx="0">
                  <c:v>114.4</c:v>
                </c:pt>
                <c:pt idx="1">
                  <c:v>116.6</c:v>
                </c:pt>
                <c:pt idx="2">
                  <c:v>120.8</c:v>
                </c:pt>
                <c:pt idx="3">
                  <c:v>122.6</c:v>
                </c:pt>
                <c:pt idx="4">
                  <c:v>125.8</c:v>
                </c:pt>
                <c:pt idx="5">
                  <c:v>130.6</c:v>
                </c:pt>
                <c:pt idx="6">
                  <c:v>136.80000000000001</c:v>
                </c:pt>
                <c:pt idx="7">
                  <c:v>143.30000000000001</c:v>
                </c:pt>
                <c:pt idx="8">
                  <c:v>159.69999999999999</c:v>
                </c:pt>
                <c:pt idx="9">
                  <c:v>154.30000000000001</c:v>
                </c:pt>
                <c:pt idx="10">
                  <c:v>164.9</c:v>
                </c:pt>
                <c:pt idx="11">
                  <c:v>173.2</c:v>
                </c:pt>
                <c:pt idx="12">
                  <c:v>180.6</c:v>
                </c:pt>
                <c:pt idx="13">
                  <c:v>189.2</c:v>
                </c:pt>
                <c:pt idx="14">
                  <c:v>195.9</c:v>
                </c:pt>
                <c:pt idx="15">
                  <c:v>200.3</c:v>
                </c:pt>
                <c:pt idx="16">
                  <c:v>205.6</c:v>
                </c:pt>
                <c:pt idx="17">
                  <c:v>210.4</c:v>
                </c:pt>
                <c:pt idx="18">
                  <c:v>220.2</c:v>
                </c:pt>
                <c:pt idx="19">
                  <c:v>216.8</c:v>
                </c:pt>
                <c:pt idx="20">
                  <c:v>228.3</c:v>
                </c:pt>
                <c:pt idx="21">
                  <c:v>246.7</c:v>
                </c:pt>
                <c:pt idx="22">
                  <c:v>260.7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2-4FEE-A133-8BCC87BD7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746392"/>
        <c:axId val="1241746752"/>
      </c:lineChart>
      <c:catAx>
        <c:axId val="1241746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e-DE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Times New Roman" panose="02020603050405020304" pitchFamily="18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1241746752"/>
        <c:crosses val="autoZero"/>
        <c:auto val="1"/>
        <c:lblAlgn val="ctr"/>
        <c:lblOffset val="100"/>
        <c:noMultiLvlLbl val="0"/>
      </c:catAx>
      <c:valAx>
        <c:axId val="124174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e-DE"/>
                  <a:t>Gigawatt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Times New Roman" panose="02020603050405020304" pitchFamily="18" charset="0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124174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Times New Roman" panose="02020603050405020304" pitchFamily="18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Palatino Linotype" panose="02040502050505030304" pitchFamily="18" charset="0"/>
          <a:cs typeface="Times New Roman" panose="0202060305040502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Renewables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'fig-3-2'!$A$5:$A$27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'fig-3-2'!$C$5:$C$27</c:f>
              <c:numCache>
                <c:formatCode>0%</c:formatCode>
                <c:ptCount val="23"/>
                <c:pt idx="0">
                  <c:v>0.09</c:v>
                </c:pt>
                <c:pt idx="1">
                  <c:v>0.09</c:v>
                </c:pt>
                <c:pt idx="2">
                  <c:v>0.1</c:v>
                </c:pt>
                <c:pt idx="3">
                  <c:v>0.11</c:v>
                </c:pt>
                <c:pt idx="4">
                  <c:v>0.13</c:v>
                </c:pt>
                <c:pt idx="5">
                  <c:v>0.16</c:v>
                </c:pt>
                <c:pt idx="6">
                  <c:v>0.16</c:v>
                </c:pt>
                <c:pt idx="7">
                  <c:v>0.18</c:v>
                </c:pt>
                <c:pt idx="8">
                  <c:v>0.19</c:v>
                </c:pt>
                <c:pt idx="9">
                  <c:v>0.23</c:v>
                </c:pt>
                <c:pt idx="10">
                  <c:v>0.25</c:v>
                </c:pt>
                <c:pt idx="11">
                  <c:v>0.27</c:v>
                </c:pt>
                <c:pt idx="12">
                  <c:v>0.28999999999999998</c:v>
                </c:pt>
                <c:pt idx="13">
                  <c:v>0.32</c:v>
                </c:pt>
                <c:pt idx="14">
                  <c:v>0.33</c:v>
                </c:pt>
                <c:pt idx="15">
                  <c:v>0.37</c:v>
                </c:pt>
                <c:pt idx="16">
                  <c:v>0.39</c:v>
                </c:pt>
                <c:pt idx="17">
                  <c:v>0.45</c:v>
                </c:pt>
                <c:pt idx="18">
                  <c:v>0.49</c:v>
                </c:pt>
                <c:pt idx="19">
                  <c:v>0.45</c:v>
                </c:pt>
                <c:pt idx="20">
                  <c:v>0.49</c:v>
                </c:pt>
                <c:pt idx="21">
                  <c:v>0.6</c:v>
                </c:pt>
                <c:pt idx="22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E-486C-BF1B-B05CB3E48400}"/>
            </c:ext>
          </c:extLst>
        </c:ser>
        <c:ser>
          <c:idx val="1"/>
          <c:order val="1"/>
          <c:tx>
            <c:v>Non-renewables (excl. nuclear power)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'fig-3-2'!$A$5:$A$27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'fig-3-2'!$E$5:$E$27</c:f>
              <c:numCache>
                <c:formatCode>0%</c:formatCode>
                <c:ptCount val="23"/>
                <c:pt idx="0">
                  <c:v>0.6</c:v>
                </c:pt>
                <c:pt idx="1">
                  <c:v>0.61</c:v>
                </c:pt>
                <c:pt idx="2">
                  <c:v>0.59</c:v>
                </c:pt>
                <c:pt idx="3">
                  <c:v>0.59</c:v>
                </c:pt>
                <c:pt idx="4">
                  <c:v>0.57999999999999996</c:v>
                </c:pt>
                <c:pt idx="5">
                  <c:v>0.6</c:v>
                </c:pt>
                <c:pt idx="6">
                  <c:v>0.57999999999999996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0.56999999999999995</c:v>
                </c:pt>
                <c:pt idx="11">
                  <c:v>0.56000000000000005</c:v>
                </c:pt>
                <c:pt idx="12">
                  <c:v>0.54</c:v>
                </c:pt>
                <c:pt idx="13">
                  <c:v>0.52</c:v>
                </c:pt>
                <c:pt idx="14">
                  <c:v>0.53</c:v>
                </c:pt>
                <c:pt idx="15">
                  <c:v>0.5</c:v>
                </c:pt>
                <c:pt idx="16">
                  <c:v>0.48</c:v>
                </c:pt>
                <c:pt idx="17">
                  <c:v>0.42</c:v>
                </c:pt>
                <c:pt idx="18">
                  <c:v>0.38</c:v>
                </c:pt>
                <c:pt idx="19">
                  <c:v>0.42</c:v>
                </c:pt>
                <c:pt idx="20">
                  <c:v>0.44</c:v>
                </c:pt>
                <c:pt idx="21">
                  <c:v>0.39</c:v>
                </c:pt>
                <c:pt idx="22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E-486C-BF1B-B05CB3E48400}"/>
            </c:ext>
          </c:extLst>
        </c:ser>
        <c:ser>
          <c:idx val="2"/>
          <c:order val="2"/>
          <c:tx>
            <c:v>Nuclear power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'fig-3-2'!$A$5:$A$27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'fig-3-2'!$G$5:$G$27</c:f>
              <c:numCache>
                <c:formatCode>0%</c:formatCode>
                <c:ptCount val="23"/>
                <c:pt idx="0">
                  <c:v>0.31</c:v>
                </c:pt>
                <c:pt idx="1">
                  <c:v>0.3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0.25</c:v>
                </c:pt>
                <c:pt idx="6">
                  <c:v>0.26</c:v>
                </c:pt>
                <c:pt idx="7">
                  <c:v>0.25</c:v>
                </c:pt>
                <c:pt idx="8">
                  <c:v>0.25</c:v>
                </c:pt>
                <c:pt idx="9">
                  <c:v>0.2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0.15</c:v>
                </c:pt>
                <c:pt idx="15">
                  <c:v>0.13</c:v>
                </c:pt>
                <c:pt idx="16">
                  <c:v>0.13</c:v>
                </c:pt>
                <c:pt idx="17">
                  <c:v>0.14000000000000001</c:v>
                </c:pt>
                <c:pt idx="18">
                  <c:v>0.12</c:v>
                </c:pt>
                <c:pt idx="19">
                  <c:v>0.13</c:v>
                </c:pt>
                <c:pt idx="20">
                  <c:v>7.0000000000000007E-2</c:v>
                </c:pt>
                <c:pt idx="21">
                  <c:v>0.02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E-486C-BF1B-B05CB3E4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6146672"/>
        <c:axId val="1091802784"/>
      </c:lineChart>
      <c:catAx>
        <c:axId val="526146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e-DE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Times New Roman" panose="02020603050405020304" pitchFamily="18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1091802784"/>
        <c:crosses val="autoZero"/>
        <c:auto val="1"/>
        <c:lblAlgn val="ctr"/>
        <c:lblOffset val="100"/>
        <c:noMultiLvlLbl val="0"/>
      </c:catAx>
      <c:valAx>
        <c:axId val="10918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e-DE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Times New Roman" panose="02020603050405020304" pitchFamily="18" charset="0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5261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Times New Roman" panose="02020603050405020304" pitchFamily="18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Palatino Linotype" panose="02040502050505030304" pitchFamily="18" charset="0"/>
          <a:cs typeface="Times New Roman" panose="0202060305040502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2975086453354"/>
          <c:y val="3.9728992589842693E-2"/>
          <c:w val="0.87872154248283385"/>
          <c:h val="0.63847992754916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'fig-3-4'!$B$1</c:f>
              <c:strCache>
                <c:ptCount val="1"/>
                <c:pt idx="0">
                  <c:v>TSO: Replacement and Expansion investments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'[1]Abb. 5_Englisch'!$A$2:$A$33</c:f>
              <c:numCache>
                <c:formatCode>General</c:formatCode>
                <c:ptCount val="3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</c:numCache>
            </c:numRef>
          </c:cat>
          <c:val>
            <c:numRef>
              <c:f>'fig-3-4'!$B$2:$B$12</c:f>
              <c:numCache>
                <c:formatCode>_(* #,##0.00_);_(* \(#,##0.00\);_(* "-"??_);_(@_)</c:formatCode>
                <c:ptCount val="11"/>
                <c:pt idx="0">
                  <c:v>2.02</c:v>
                </c:pt>
                <c:pt idx="1">
                  <c:v>2.68</c:v>
                </c:pt>
                <c:pt idx="2">
                  <c:v>2.66</c:v>
                </c:pt>
                <c:pt idx="3">
                  <c:v>3.43</c:v>
                </c:pt>
                <c:pt idx="4">
                  <c:v>3.66</c:v>
                </c:pt>
                <c:pt idx="5">
                  <c:v>3.31</c:v>
                </c:pt>
                <c:pt idx="6">
                  <c:v>4.6100000000000003</c:v>
                </c:pt>
                <c:pt idx="7">
                  <c:v>5.41</c:v>
                </c:pt>
                <c:pt idx="8">
                  <c:v>5.88</c:v>
                </c:pt>
                <c:pt idx="9">
                  <c:v>9.0399999999999991</c:v>
                </c:pt>
                <c:pt idx="10">
                  <c:v>13.41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D-4EB5-9782-FA6AE92570C7}"/>
            </c:ext>
          </c:extLst>
        </c:ser>
        <c:ser>
          <c:idx val="1"/>
          <c:order val="1"/>
          <c:tx>
            <c:strRef>
              <c:f>'fig-3-4'!$C$1</c:f>
              <c:strCache>
                <c:ptCount val="1"/>
                <c:pt idx="0">
                  <c:v>TSO: Expansion investments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'[1]Abb. 5_Englisch'!$A$2:$A$33</c:f>
              <c:numCache>
                <c:formatCode>General</c:formatCode>
                <c:ptCount val="3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</c:numCache>
            </c:numRef>
          </c:cat>
          <c:val>
            <c:numRef>
              <c:f>'fig-3-4'!$C$2:$C$33</c:f>
              <c:numCache>
                <c:formatCode>_(* #,##0.00_);_(* \(#,##0.00\);_(* "-"??_);_(@_)</c:formatCode>
                <c:ptCount val="32"/>
                <c:pt idx="11">
                  <c:v>21.57</c:v>
                </c:pt>
                <c:pt idx="12">
                  <c:v>21.57</c:v>
                </c:pt>
                <c:pt idx="13">
                  <c:v>21.57</c:v>
                </c:pt>
                <c:pt idx="14">
                  <c:v>21.57</c:v>
                </c:pt>
                <c:pt idx="15">
                  <c:v>21.57</c:v>
                </c:pt>
                <c:pt idx="16">
                  <c:v>21.57</c:v>
                </c:pt>
                <c:pt idx="17">
                  <c:v>21.57</c:v>
                </c:pt>
                <c:pt idx="18">
                  <c:v>21.57</c:v>
                </c:pt>
                <c:pt idx="19">
                  <c:v>21.57</c:v>
                </c:pt>
                <c:pt idx="20">
                  <c:v>21.57</c:v>
                </c:pt>
                <c:pt idx="21">
                  <c:v>21.57</c:v>
                </c:pt>
                <c:pt idx="22">
                  <c:v>21.57</c:v>
                </c:pt>
                <c:pt idx="23">
                  <c:v>21.57</c:v>
                </c:pt>
                <c:pt idx="24">
                  <c:v>5.53</c:v>
                </c:pt>
                <c:pt idx="25">
                  <c:v>5.53</c:v>
                </c:pt>
                <c:pt idx="26">
                  <c:v>5.53</c:v>
                </c:pt>
                <c:pt idx="27">
                  <c:v>5.53</c:v>
                </c:pt>
                <c:pt idx="28">
                  <c:v>5.53</c:v>
                </c:pt>
                <c:pt idx="29">
                  <c:v>5.53</c:v>
                </c:pt>
                <c:pt idx="30">
                  <c:v>5.53</c:v>
                </c:pt>
                <c:pt idx="31">
                  <c:v>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D-4EB5-9782-FA6AE92570C7}"/>
            </c:ext>
          </c:extLst>
        </c:ser>
        <c:ser>
          <c:idx val="2"/>
          <c:order val="2"/>
          <c:tx>
            <c:strRef>
              <c:f>'fig-3-4'!$D$1</c:f>
              <c:strCache>
                <c:ptCount val="1"/>
                <c:pt idx="0">
                  <c:v>DSO: Replacement and Expansion investments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'[1]Abb. 5_Englisch'!$A$2:$A$33</c:f>
              <c:numCache>
                <c:formatCode>General</c:formatCode>
                <c:ptCount val="3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</c:numCache>
            </c:numRef>
          </c:cat>
          <c:val>
            <c:numRef>
              <c:f>'fig-3-4'!$D$2:$D$12</c:f>
              <c:numCache>
                <c:formatCode>_(* #,##0.00_);_(* \(#,##0.00\);_(* "-"??_);_(@_)</c:formatCode>
                <c:ptCount val="11"/>
                <c:pt idx="0">
                  <c:v>4.25</c:v>
                </c:pt>
                <c:pt idx="1">
                  <c:v>4.95</c:v>
                </c:pt>
                <c:pt idx="2">
                  <c:v>4.75</c:v>
                </c:pt>
                <c:pt idx="3">
                  <c:v>4.43</c:v>
                </c:pt>
                <c:pt idx="4">
                  <c:v>4.88</c:v>
                </c:pt>
                <c:pt idx="5">
                  <c:v>5.27</c:v>
                </c:pt>
                <c:pt idx="6">
                  <c:v>5.77</c:v>
                </c:pt>
                <c:pt idx="7">
                  <c:v>5.6</c:v>
                </c:pt>
                <c:pt idx="8">
                  <c:v>6.3</c:v>
                </c:pt>
                <c:pt idx="9">
                  <c:v>7.4</c:v>
                </c:pt>
                <c:pt idx="10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D-4EB5-9782-FA6AE92570C7}"/>
            </c:ext>
          </c:extLst>
        </c:ser>
        <c:ser>
          <c:idx val="3"/>
          <c:order val="3"/>
          <c:tx>
            <c:strRef>
              <c:f>'fig-3-4'!$E$1</c:f>
              <c:strCache>
                <c:ptCount val="1"/>
                <c:pt idx="0">
                  <c:v>DSO: Expansion investments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'[1]Abb. 5_Englisch'!$A$2:$A$33</c:f>
              <c:numCache>
                <c:formatCode>General</c:formatCode>
                <c:ptCount val="3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</c:numCache>
            </c:numRef>
          </c:cat>
          <c:val>
            <c:numRef>
              <c:f>'fig-3-4'!$E$2:$E$33</c:f>
              <c:numCache>
                <c:formatCode>_(* #,##0.00_);_(* \(#,##0.00\);_(* "-"??_);_(@_)</c:formatCode>
                <c:ptCount val="32"/>
                <c:pt idx="11">
                  <c:v>15.45</c:v>
                </c:pt>
                <c:pt idx="12">
                  <c:v>15.45</c:v>
                </c:pt>
                <c:pt idx="13">
                  <c:v>15.45</c:v>
                </c:pt>
                <c:pt idx="14">
                  <c:v>15.45</c:v>
                </c:pt>
                <c:pt idx="15">
                  <c:v>15.45</c:v>
                </c:pt>
                <c:pt idx="16">
                  <c:v>15.45</c:v>
                </c:pt>
                <c:pt idx="17">
                  <c:v>15.45</c:v>
                </c:pt>
                <c:pt idx="18">
                  <c:v>15.45</c:v>
                </c:pt>
                <c:pt idx="19">
                  <c:v>15.45</c:v>
                </c:pt>
                <c:pt idx="20">
                  <c:v>15.45</c:v>
                </c:pt>
                <c:pt idx="21">
                  <c:v>15.45</c:v>
                </c:pt>
                <c:pt idx="22">
                  <c:v>15.45</c:v>
                </c:pt>
                <c:pt idx="23">
                  <c:v>15.45</c:v>
                </c:pt>
                <c:pt idx="24">
                  <c:v>15.45</c:v>
                </c:pt>
                <c:pt idx="25">
                  <c:v>15.45</c:v>
                </c:pt>
                <c:pt idx="26">
                  <c:v>15.45</c:v>
                </c:pt>
                <c:pt idx="27">
                  <c:v>15.45</c:v>
                </c:pt>
                <c:pt idx="28">
                  <c:v>15.45</c:v>
                </c:pt>
                <c:pt idx="29">
                  <c:v>15.45</c:v>
                </c:pt>
                <c:pt idx="30">
                  <c:v>15.45</c:v>
                </c:pt>
                <c:pt idx="31">
                  <c:v>15.45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D-4EB5-9782-FA6AE9257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6257424"/>
        <c:axId val="896262704"/>
      </c:barChart>
      <c:catAx>
        <c:axId val="89625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de-DE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de-DE"/>
          </a:p>
        </c:txPr>
        <c:crossAx val="896262704"/>
        <c:crosses val="autoZero"/>
        <c:auto val="1"/>
        <c:lblAlgn val="ctr"/>
        <c:lblOffset val="100"/>
        <c:noMultiLvlLbl val="0"/>
      </c:catAx>
      <c:valAx>
        <c:axId val="89626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r>
                  <a:rPr lang="de-DE"/>
                  <a:t>Euros (in</a:t>
                </a:r>
                <a:r>
                  <a:rPr lang="de-DE" baseline="0"/>
                  <a:t> Billion, </a:t>
                </a:r>
                <a:r>
                  <a:rPr lang="de-DE"/>
                  <a:t>real)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alatino Linotype" panose="02040502050505030304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de-DE"/>
          </a:p>
        </c:txPr>
        <c:crossAx val="89625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963224364800174E-3"/>
          <c:y val="0.86887420983843566"/>
          <c:w val="0.97708331258683745"/>
          <c:h val="0.11292230240197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latin typeface="Palatino Linotype" panose="0204050205050503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785091</xdr:colOff>
      <xdr:row>0</xdr:row>
      <xdr:rowOff>0</xdr:rowOff>
    </xdr:from>
    <xdr:to>
      <xdr:col>16</xdr:col>
      <xdr:colOff>288635</xdr:colOff>
      <xdr:row>24</xdr:row>
      <xdr:rowOff>55514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6DECE29-A5BE-401F-31D4-17D5E6DE5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64406</xdr:colOff>
      <xdr:row>2</xdr:row>
      <xdr:rowOff>170955</xdr:rowOff>
    </xdr:from>
    <xdr:to>
      <xdr:col>26</xdr:col>
      <xdr:colOff>18143</xdr:colOff>
      <xdr:row>27</xdr:row>
      <xdr:rowOff>177305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09FC5E-C55C-42DC-B8A8-D224DE972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50800</xdr:rowOff>
    </xdr:from>
    <xdr:to>
      <xdr:col>21</xdr:col>
      <xdr:colOff>224971</xdr:colOff>
      <xdr:row>23</xdr:row>
      <xdr:rowOff>172811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580D1F87-9AC0-4AD7-B5D6-45D3FFE89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om-Bauermann\Unterlagen\Beitr&#228;ge\2025\EPIO\Projekt\Statistik\Netzausbau\Abbildungen%201-5.xlsx" TargetMode="External"/><Relationship Id="rId1" Type="http://schemas.openxmlformats.org/officeDocument/2006/relationships/externalLinkPath" Target="/Users/Tom-Bauermann/Unterlagen/Beitr&#228;ge/2025/EPIO/Projekt/Statistik/Netzausbau/Abbildungen%201-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ele\Dropbox\Publishing\Books\Book%20Proposals\Cerniglia%20and%20Saraceno%200499\Additional%20resources\fig-3-4.xlsx" TargetMode="External"/><Relationship Id="rId1" Type="http://schemas.openxmlformats.org/officeDocument/2006/relationships/externalLinkPath" Target="fig-3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b. 1"/>
      <sheetName val="Abb. 2"/>
      <sheetName val="Abb. 3"/>
      <sheetName val="Abb. 4"/>
      <sheetName val="Abb. 5"/>
      <sheetName val="Abb. 5_Englisch"/>
      <sheetName val="Abb.5_neu"/>
      <sheetName val="Abb.5_Englisch_neu"/>
      <sheetName val="Deflatoren_2024"/>
      <sheetName val="Deflatoren_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2014</v>
          </cell>
        </row>
        <row r="3">
          <cell r="A3">
            <v>2015</v>
          </cell>
        </row>
        <row r="4">
          <cell r="A4">
            <v>2016</v>
          </cell>
        </row>
        <row r="5">
          <cell r="A5">
            <v>2017</v>
          </cell>
        </row>
        <row r="6">
          <cell r="A6">
            <v>2018</v>
          </cell>
        </row>
        <row r="7">
          <cell r="A7">
            <v>2019</v>
          </cell>
        </row>
        <row r="8">
          <cell r="A8">
            <v>2020</v>
          </cell>
        </row>
        <row r="9">
          <cell r="A9">
            <v>2021</v>
          </cell>
        </row>
        <row r="10">
          <cell r="A10">
            <v>2022</v>
          </cell>
        </row>
        <row r="11">
          <cell r="A11">
            <v>2023</v>
          </cell>
        </row>
        <row r="12">
          <cell r="A12">
            <v>2024</v>
          </cell>
        </row>
        <row r="13">
          <cell r="A13">
            <v>2025</v>
          </cell>
        </row>
        <row r="14">
          <cell r="A14">
            <v>2026</v>
          </cell>
        </row>
        <row r="15">
          <cell r="A15">
            <v>2027</v>
          </cell>
        </row>
        <row r="16">
          <cell r="A16">
            <v>2028</v>
          </cell>
        </row>
        <row r="17">
          <cell r="A17">
            <v>2029</v>
          </cell>
        </row>
        <row r="18">
          <cell r="A18">
            <v>2030</v>
          </cell>
        </row>
        <row r="19">
          <cell r="A19">
            <v>2031</v>
          </cell>
        </row>
        <row r="20">
          <cell r="A20">
            <v>2032</v>
          </cell>
        </row>
        <row r="21">
          <cell r="A21">
            <v>2033</v>
          </cell>
        </row>
        <row r="22">
          <cell r="A22">
            <v>2034</v>
          </cell>
        </row>
        <row r="23">
          <cell r="A23">
            <v>2035</v>
          </cell>
        </row>
        <row r="24">
          <cell r="A24">
            <v>2036</v>
          </cell>
        </row>
        <row r="25">
          <cell r="A25">
            <v>2037</v>
          </cell>
        </row>
        <row r="26">
          <cell r="A26">
            <v>2038</v>
          </cell>
        </row>
        <row r="27">
          <cell r="A27">
            <v>2039</v>
          </cell>
        </row>
        <row r="28">
          <cell r="A28">
            <v>2040</v>
          </cell>
        </row>
        <row r="29">
          <cell r="A29">
            <v>2041</v>
          </cell>
        </row>
        <row r="30">
          <cell r="A30">
            <v>2042</v>
          </cell>
        </row>
        <row r="31">
          <cell r="A31">
            <v>2043</v>
          </cell>
        </row>
        <row r="32">
          <cell r="A32">
            <v>2044</v>
          </cell>
        </row>
        <row r="33">
          <cell r="A33">
            <v>2045</v>
          </cell>
        </row>
      </sheetData>
      <sheetData sheetId="6"/>
      <sheetData sheetId="7">
        <row r="1">
          <cell r="B1" t="str">
            <v>TSO: Replacement and Expansion investments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X30"/>
  <sheetViews>
    <sheetView zoomScale="55" zoomScaleNormal="55" workbookViewId="0">
      <selection activeCell="I52" sqref="I52"/>
    </sheetView>
  </sheetViews>
  <sheetFormatPr defaultColWidth="11" defaultRowHeight="15.75" x14ac:dyDescent="0.25"/>
  <cols>
    <col min="1" max="1" width="14.875" customWidth="1"/>
    <col min="2" max="2" width="10.625"/>
    <col min="3" max="3" width="14.875" customWidth="1"/>
    <col min="4" max="4" width="10.625"/>
  </cols>
  <sheetData>
    <row r="1" spans="1:232" s="6" customFormat="1" x14ac:dyDescent="0.25">
      <c r="A1" s="6" t="s">
        <v>0</v>
      </c>
      <c r="B1" s="6" t="s">
        <v>30</v>
      </c>
      <c r="C1" s="6" t="s">
        <v>31</v>
      </c>
      <c r="D1" s="6" t="s">
        <v>32</v>
      </c>
      <c r="E1" s="6" t="s">
        <v>33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</row>
    <row r="2" spans="1:232" s="4" customFormat="1" x14ac:dyDescent="0.25">
      <c r="A2" s="4" t="s">
        <v>5</v>
      </c>
      <c r="B2" s="5" t="s">
        <v>34</v>
      </c>
      <c r="C2" s="5" t="s">
        <v>34</v>
      </c>
      <c r="D2" s="5" t="s">
        <v>34</v>
      </c>
      <c r="E2" s="7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</row>
    <row r="3" spans="1:232" x14ac:dyDescent="0.25">
      <c r="A3">
        <v>2002</v>
      </c>
      <c r="B3" s="3">
        <v>18.8</v>
      </c>
      <c r="C3" s="3">
        <v>72</v>
      </c>
      <c r="D3" s="3">
        <v>23.6</v>
      </c>
      <c r="E3" s="3">
        <v>114.4</v>
      </c>
    </row>
    <row r="4" spans="1:232" x14ac:dyDescent="0.25">
      <c r="A4">
        <v>2003</v>
      </c>
      <c r="B4" s="3">
        <v>22.3</v>
      </c>
      <c r="C4" s="3">
        <v>72.2</v>
      </c>
      <c r="D4" s="3">
        <v>22.1</v>
      </c>
      <c r="E4" s="3">
        <v>116.6</v>
      </c>
    </row>
    <row r="5" spans="1:232" x14ac:dyDescent="0.25">
      <c r="A5">
        <v>2004</v>
      </c>
      <c r="B5" s="3">
        <v>25.5</v>
      </c>
      <c r="C5" s="3">
        <v>73.8</v>
      </c>
      <c r="D5" s="3">
        <v>21.5</v>
      </c>
      <c r="E5" s="3">
        <v>120.8</v>
      </c>
    </row>
    <row r="6" spans="1:232" x14ac:dyDescent="0.25">
      <c r="A6">
        <v>2005</v>
      </c>
      <c r="B6" s="3">
        <v>29.2</v>
      </c>
      <c r="C6" s="3">
        <v>72</v>
      </c>
      <c r="D6" s="3">
        <v>21.4</v>
      </c>
      <c r="E6" s="3">
        <v>122.6</v>
      </c>
    </row>
    <row r="7" spans="1:232" x14ac:dyDescent="0.25">
      <c r="A7">
        <v>2006</v>
      </c>
      <c r="B7" s="3">
        <v>32.9</v>
      </c>
      <c r="C7" s="3">
        <v>71.7</v>
      </c>
      <c r="D7" s="3">
        <v>21.2</v>
      </c>
      <c r="E7" s="3">
        <v>125.8</v>
      </c>
    </row>
    <row r="8" spans="1:232" x14ac:dyDescent="0.25">
      <c r="A8">
        <v>2007</v>
      </c>
      <c r="B8" s="3">
        <v>36.200000000000003</v>
      </c>
      <c r="C8" s="3">
        <v>73.099999999999994</v>
      </c>
      <c r="D8" s="3">
        <v>21.3</v>
      </c>
      <c r="E8" s="3">
        <v>130.6</v>
      </c>
    </row>
    <row r="9" spans="1:232" x14ac:dyDescent="0.25">
      <c r="A9">
        <v>2008</v>
      </c>
      <c r="B9" s="3">
        <v>40.4</v>
      </c>
      <c r="C9" s="3">
        <v>74.8</v>
      </c>
      <c r="D9" s="3">
        <v>21.6</v>
      </c>
      <c r="E9" s="3">
        <v>136.80000000000001</v>
      </c>
    </row>
    <row r="10" spans="1:232" x14ac:dyDescent="0.25">
      <c r="A10">
        <v>2009</v>
      </c>
      <c r="B10" s="3">
        <v>45.3</v>
      </c>
      <c r="C10" s="3">
        <v>71.400000000000006</v>
      </c>
      <c r="D10" s="3">
        <v>21.4</v>
      </c>
      <c r="E10" s="3">
        <v>143.30000000000001</v>
      </c>
    </row>
    <row r="11" spans="1:232" x14ac:dyDescent="0.25">
      <c r="A11">
        <v>2010</v>
      </c>
      <c r="B11" s="3">
        <v>58.8</v>
      </c>
      <c r="C11" s="3">
        <v>73.5</v>
      </c>
      <c r="D11" s="3">
        <v>21.4</v>
      </c>
      <c r="E11" s="3">
        <v>159.69999999999999</v>
      </c>
    </row>
    <row r="12" spans="1:232" x14ac:dyDescent="0.25">
      <c r="A12">
        <v>2011</v>
      </c>
      <c r="B12" s="3">
        <v>65.3</v>
      </c>
      <c r="C12" s="3">
        <v>72.8</v>
      </c>
      <c r="D12" s="3">
        <v>12.1</v>
      </c>
      <c r="E12" s="3">
        <v>154.30000000000001</v>
      </c>
    </row>
    <row r="13" spans="1:232" x14ac:dyDescent="0.25">
      <c r="A13">
        <v>2012</v>
      </c>
      <c r="B13" s="3">
        <v>75.099999999999994</v>
      </c>
      <c r="C13" s="3">
        <v>73.599999999999994</v>
      </c>
      <c r="D13" s="3">
        <v>12.1</v>
      </c>
      <c r="E13" s="3">
        <v>164.9</v>
      </c>
    </row>
    <row r="14" spans="1:232" x14ac:dyDescent="0.25">
      <c r="A14">
        <v>2013</v>
      </c>
      <c r="B14" s="3">
        <v>81.7</v>
      </c>
      <c r="C14" s="3">
        <v>75.3</v>
      </c>
      <c r="D14" s="3">
        <v>12.1</v>
      </c>
      <c r="E14" s="3">
        <v>173.2</v>
      </c>
    </row>
    <row r="15" spans="1:232" x14ac:dyDescent="0.25">
      <c r="A15">
        <v>2014</v>
      </c>
      <c r="B15" s="3">
        <v>88.3</v>
      </c>
      <c r="C15" s="3">
        <v>76</v>
      </c>
      <c r="D15" s="3">
        <v>12.1</v>
      </c>
      <c r="E15" s="3">
        <v>180.6</v>
      </c>
    </row>
    <row r="16" spans="1:232" x14ac:dyDescent="0.25">
      <c r="A16">
        <v>2015</v>
      </c>
      <c r="B16" s="3">
        <v>95.8</v>
      </c>
      <c r="C16" s="3">
        <v>78.400000000000006</v>
      </c>
      <c r="D16" s="3">
        <v>10.8</v>
      </c>
      <c r="E16" s="3">
        <v>189.2</v>
      </c>
    </row>
    <row r="17" spans="1:5" x14ac:dyDescent="0.25">
      <c r="A17">
        <v>2016</v>
      </c>
      <c r="B17" s="3">
        <v>102.3</v>
      </c>
      <c r="C17" s="3">
        <v>78.2</v>
      </c>
      <c r="D17" s="3">
        <v>10.8</v>
      </c>
      <c r="E17" s="3">
        <v>195.9</v>
      </c>
    </row>
    <row r="18" spans="1:5" x14ac:dyDescent="0.25">
      <c r="A18">
        <v>2017</v>
      </c>
      <c r="B18" s="3">
        <v>110.4</v>
      </c>
      <c r="C18" s="3">
        <v>74.7</v>
      </c>
      <c r="D18" s="3">
        <v>10.8</v>
      </c>
      <c r="E18" s="3">
        <v>200.3</v>
      </c>
    </row>
    <row r="19" spans="1:5" x14ac:dyDescent="0.25">
      <c r="A19">
        <v>2018</v>
      </c>
      <c r="B19" s="3">
        <v>116.9</v>
      </c>
      <c r="C19" s="3">
        <v>74.8</v>
      </c>
      <c r="D19" s="3">
        <v>9.5</v>
      </c>
      <c r="E19" s="3">
        <v>205.6</v>
      </c>
    </row>
    <row r="20" spans="1:5" x14ac:dyDescent="0.25">
      <c r="A20">
        <v>2019</v>
      </c>
      <c r="B20" s="3">
        <v>122.9</v>
      </c>
      <c r="C20" s="3">
        <v>73.599999999999994</v>
      </c>
      <c r="D20" s="3">
        <v>9.5</v>
      </c>
      <c r="E20" s="3">
        <v>210.4</v>
      </c>
    </row>
    <row r="21" spans="1:5" x14ac:dyDescent="0.25">
      <c r="A21">
        <v>2020</v>
      </c>
      <c r="B21" s="3">
        <v>130.1</v>
      </c>
      <c r="C21" s="3">
        <v>77.099999999999994</v>
      </c>
      <c r="D21" s="3">
        <v>8.1</v>
      </c>
      <c r="E21" s="3">
        <v>220.2</v>
      </c>
    </row>
    <row r="22" spans="1:5" x14ac:dyDescent="0.25">
      <c r="A22">
        <v>2021</v>
      </c>
      <c r="B22" s="3">
        <v>137.6</v>
      </c>
      <c r="C22" s="3">
        <v>70.400000000000006</v>
      </c>
      <c r="D22" s="3">
        <v>4.0999999999999996</v>
      </c>
      <c r="E22" s="3">
        <v>216.8</v>
      </c>
    </row>
    <row r="23" spans="1:5" x14ac:dyDescent="0.25">
      <c r="A23">
        <v>2022</v>
      </c>
      <c r="B23" s="3">
        <v>147.6</v>
      </c>
      <c r="C23" s="3">
        <v>71.900000000000006</v>
      </c>
      <c r="D23" s="3">
        <v>4.0999999999999996</v>
      </c>
      <c r="E23" s="3">
        <v>228.3</v>
      </c>
    </row>
    <row r="24" spans="1:5" x14ac:dyDescent="0.25">
      <c r="A24">
        <v>2023</v>
      </c>
      <c r="B24" s="3">
        <v>168</v>
      </c>
      <c r="C24" s="3">
        <v>73.7</v>
      </c>
      <c r="D24" s="3">
        <v>0</v>
      </c>
      <c r="E24" s="3">
        <v>246.7</v>
      </c>
    </row>
    <row r="25" spans="1:5" x14ac:dyDescent="0.25">
      <c r="A25">
        <v>2024</v>
      </c>
      <c r="B25" s="3">
        <v>188.4</v>
      </c>
      <c r="C25" s="3">
        <v>67.900000000000006</v>
      </c>
      <c r="D25" s="3">
        <v>0</v>
      </c>
      <c r="E25" s="3">
        <v>260.7</v>
      </c>
    </row>
    <row r="29" spans="1:5" x14ac:dyDescent="0.25">
      <c r="D29" s="1"/>
    </row>
    <row r="30" spans="1:5" x14ac:dyDescent="0.25">
      <c r="A30" s="8"/>
    </row>
  </sheetData>
  <pageMargins left="0.7" right="0.7" top="0.78740157499999996" bottom="0.78740157499999996" header="0.3" footer="0.3"/>
  <ignoredErrors>
    <ignoredError sqref="A1 A3 A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C087-460F-4318-8881-E99DD6CD571C}">
  <dimension ref="A1:M32"/>
  <sheetViews>
    <sheetView zoomScale="55" zoomScaleNormal="55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P39" sqref="P39"/>
    </sheetView>
  </sheetViews>
  <sheetFormatPr defaultColWidth="11" defaultRowHeight="15.75" x14ac:dyDescent="0.25"/>
  <cols>
    <col min="1" max="1" width="16.625" style="9" customWidth="1"/>
    <col min="10" max="12" width="0" hidden="1" customWidth="1"/>
  </cols>
  <sheetData>
    <row r="1" spans="1:12" s="9" customFormat="1" x14ac:dyDescent="0.25">
      <c r="A1" s="20" t="s">
        <v>0</v>
      </c>
      <c r="B1" s="19" t="s">
        <v>42</v>
      </c>
      <c r="C1" s="19"/>
      <c r="D1" s="19" t="s">
        <v>41</v>
      </c>
      <c r="E1" s="19"/>
      <c r="F1" s="19" t="s">
        <v>2</v>
      </c>
      <c r="G1" s="19"/>
      <c r="H1" s="19" t="s">
        <v>40</v>
      </c>
      <c r="I1" s="19"/>
      <c r="J1" s="19" t="s">
        <v>39</v>
      </c>
      <c r="K1" s="19"/>
    </row>
    <row r="2" spans="1:12" ht="31.5" x14ac:dyDescent="0.25">
      <c r="A2" s="9" t="s">
        <v>38</v>
      </c>
      <c r="B2" s="18" t="s">
        <v>37</v>
      </c>
      <c r="C2" s="7" t="s">
        <v>36</v>
      </c>
      <c r="D2" s="18" t="s">
        <v>37</v>
      </c>
      <c r="E2" s="7" t="s">
        <v>36</v>
      </c>
      <c r="F2" s="18" t="s">
        <v>37</v>
      </c>
      <c r="G2" s="7" t="s">
        <v>36</v>
      </c>
      <c r="H2" s="18" t="s">
        <v>37</v>
      </c>
      <c r="I2" s="7" t="s">
        <v>36</v>
      </c>
      <c r="J2" s="17" t="s">
        <v>37</v>
      </c>
      <c r="K2" s="16" t="s">
        <v>36</v>
      </c>
    </row>
    <row r="3" spans="1:12" x14ac:dyDescent="0.25">
      <c r="A3" s="9" t="s">
        <v>35</v>
      </c>
      <c r="B3" s="14"/>
      <c r="C3" s="15"/>
      <c r="D3" s="14"/>
      <c r="E3" s="15"/>
      <c r="F3" s="14"/>
      <c r="G3" s="15"/>
      <c r="H3" s="14"/>
    </row>
    <row r="4" spans="1:12" x14ac:dyDescent="0.25">
      <c r="B4" s="14"/>
      <c r="C4" s="15"/>
      <c r="D4" s="14"/>
      <c r="E4" s="15"/>
      <c r="F4" s="14"/>
      <c r="G4" s="15"/>
      <c r="H4" s="14"/>
    </row>
    <row r="5" spans="1:12" x14ac:dyDescent="0.25">
      <c r="A5" s="9">
        <v>2002</v>
      </c>
      <c r="B5" s="3">
        <v>44.2</v>
      </c>
      <c r="C5" s="11">
        <v>0.09</v>
      </c>
      <c r="D5" s="3">
        <v>301.5</v>
      </c>
      <c r="E5" s="11">
        <v>0.6</v>
      </c>
      <c r="F5" s="3">
        <v>156.30000000000001</v>
      </c>
      <c r="G5" s="11">
        <v>0.31</v>
      </c>
      <c r="H5" s="3">
        <v>501.9</v>
      </c>
      <c r="J5" s="1" t="e">
        <f>#REF!</f>
        <v>#REF!</v>
      </c>
      <c r="L5" s="10" t="e">
        <f>J5-H5</f>
        <v>#REF!</v>
      </c>
    </row>
    <row r="6" spans="1:12" x14ac:dyDescent="0.25">
      <c r="A6" s="9">
        <v>2003</v>
      </c>
      <c r="B6" s="3">
        <v>44.4</v>
      </c>
      <c r="C6" s="11">
        <v>0.09</v>
      </c>
      <c r="D6" s="3">
        <v>318.39999999999998</v>
      </c>
      <c r="E6" s="11">
        <v>0.61</v>
      </c>
      <c r="F6" s="3">
        <v>156.5</v>
      </c>
      <c r="G6" s="11">
        <v>0.3</v>
      </c>
      <c r="H6" s="3">
        <v>519.29999999999995</v>
      </c>
      <c r="J6" s="1" t="e">
        <f>#REF!</f>
        <v>#REF!</v>
      </c>
      <c r="L6" s="10" t="e">
        <f>J6-H6</f>
        <v>#REF!</v>
      </c>
    </row>
    <row r="7" spans="1:12" x14ac:dyDescent="0.25">
      <c r="A7" s="9">
        <v>2004</v>
      </c>
      <c r="B7" s="3">
        <v>55.2</v>
      </c>
      <c r="C7" s="11">
        <v>0.1</v>
      </c>
      <c r="D7" s="3">
        <v>313.60000000000002</v>
      </c>
      <c r="E7" s="11">
        <v>0.59</v>
      </c>
      <c r="F7" s="3">
        <v>158.4</v>
      </c>
      <c r="G7" s="11">
        <v>0.3</v>
      </c>
      <c r="H7" s="3">
        <v>527.1</v>
      </c>
      <c r="J7" s="1" t="e">
        <f>#REF!</f>
        <v>#REF!</v>
      </c>
      <c r="L7" s="10" t="e">
        <f>J7-H7</f>
        <v>#REF!</v>
      </c>
    </row>
    <row r="8" spans="1:12" x14ac:dyDescent="0.25">
      <c r="A8" s="9">
        <v>2005</v>
      </c>
      <c r="B8" s="3">
        <v>59.9</v>
      </c>
      <c r="C8" s="11">
        <v>0.11</v>
      </c>
      <c r="D8" s="3">
        <v>314.60000000000002</v>
      </c>
      <c r="E8" s="11">
        <v>0.59</v>
      </c>
      <c r="F8" s="3">
        <v>154.6</v>
      </c>
      <c r="G8" s="11">
        <v>0.28999999999999998</v>
      </c>
      <c r="H8" s="3">
        <v>529.1</v>
      </c>
      <c r="J8" s="1" t="e">
        <f>#REF!</f>
        <v>#REF!</v>
      </c>
      <c r="L8" s="10" t="e">
        <f>J8-H8</f>
        <v>#REF!</v>
      </c>
    </row>
    <row r="9" spans="1:12" x14ac:dyDescent="0.25">
      <c r="A9" s="9">
        <v>2006</v>
      </c>
      <c r="B9" s="3">
        <v>68.400000000000006</v>
      </c>
      <c r="C9" s="11">
        <v>0.13</v>
      </c>
      <c r="D9" s="3">
        <v>317.10000000000002</v>
      </c>
      <c r="E9" s="11">
        <v>0.57999999999999996</v>
      </c>
      <c r="F9" s="3">
        <v>158.69999999999999</v>
      </c>
      <c r="G9" s="11">
        <v>0.28999999999999998</v>
      </c>
      <c r="H9" s="3">
        <v>544.20000000000005</v>
      </c>
      <c r="J9" s="1" t="e">
        <f>#REF!</f>
        <v>#REF!</v>
      </c>
      <c r="L9" s="10" t="e">
        <f>J9-H9</f>
        <v>#REF!</v>
      </c>
    </row>
    <row r="10" spans="1:12" x14ac:dyDescent="0.25">
      <c r="A10" s="9">
        <v>2007</v>
      </c>
      <c r="B10" s="3">
        <v>84.6</v>
      </c>
      <c r="C10" s="11">
        <v>0.16</v>
      </c>
      <c r="D10" s="3">
        <v>324.8</v>
      </c>
      <c r="E10" s="11">
        <v>0.6</v>
      </c>
      <c r="F10" s="3">
        <v>133.19999999999999</v>
      </c>
      <c r="G10" s="11">
        <v>0.25</v>
      </c>
      <c r="H10" s="3">
        <v>542.70000000000005</v>
      </c>
      <c r="J10" s="1" t="e">
        <f>#REF!</f>
        <v>#REF!</v>
      </c>
      <c r="L10" s="10" t="e">
        <f>J10-H10</f>
        <v>#REF!</v>
      </c>
    </row>
    <row r="11" spans="1:12" x14ac:dyDescent="0.25">
      <c r="A11" s="9">
        <v>2008</v>
      </c>
      <c r="B11" s="3">
        <v>89.2</v>
      </c>
      <c r="C11" s="11">
        <v>0.16</v>
      </c>
      <c r="D11" s="3">
        <v>318.2</v>
      </c>
      <c r="E11" s="11">
        <v>0.57999999999999996</v>
      </c>
      <c r="F11" s="3">
        <v>140.69999999999999</v>
      </c>
      <c r="G11" s="11">
        <v>0.26</v>
      </c>
      <c r="H11" s="3">
        <v>548</v>
      </c>
      <c r="J11" s="1" t="e">
        <f>#REF!</f>
        <v>#REF!</v>
      </c>
      <c r="L11" s="10" t="e">
        <f>J11-H11</f>
        <v>#REF!</v>
      </c>
    </row>
    <row r="12" spans="1:12" x14ac:dyDescent="0.25">
      <c r="A12" s="9">
        <v>2009</v>
      </c>
      <c r="B12" s="3">
        <v>90.6</v>
      </c>
      <c r="C12" s="11">
        <v>0.18</v>
      </c>
      <c r="D12" s="3">
        <v>290.5</v>
      </c>
      <c r="E12" s="11">
        <v>0.56999999999999995</v>
      </c>
      <c r="F12" s="3">
        <v>127.7</v>
      </c>
      <c r="G12" s="11">
        <v>0.25</v>
      </c>
      <c r="H12" s="3">
        <v>508.8</v>
      </c>
      <c r="J12" s="1" t="e">
        <f>#REF!</f>
        <v>#REF!</v>
      </c>
      <c r="L12" s="10" t="e">
        <f>J12-H12</f>
        <v>#REF!</v>
      </c>
    </row>
    <row r="13" spans="1:12" x14ac:dyDescent="0.25">
      <c r="A13" s="9">
        <v>2010</v>
      </c>
      <c r="B13" s="3">
        <v>99.5</v>
      </c>
      <c r="C13" s="11">
        <v>0.19</v>
      </c>
      <c r="D13" s="3">
        <v>304.7</v>
      </c>
      <c r="E13" s="11">
        <v>0.56999999999999995</v>
      </c>
      <c r="F13" s="3">
        <v>133</v>
      </c>
      <c r="G13" s="11">
        <v>0.25</v>
      </c>
      <c r="H13" s="3">
        <v>537.20000000000005</v>
      </c>
      <c r="J13" s="1" t="e">
        <f>#REF!</f>
        <v>#REF!</v>
      </c>
      <c r="L13" s="10" t="e">
        <f>J13-H13</f>
        <v>#REF!</v>
      </c>
    </row>
    <row r="14" spans="1:12" x14ac:dyDescent="0.25">
      <c r="A14" s="9">
        <v>2011</v>
      </c>
      <c r="B14" s="3">
        <v>117.7</v>
      </c>
      <c r="C14" s="11">
        <v>0.23</v>
      </c>
      <c r="D14" s="3">
        <v>301</v>
      </c>
      <c r="E14" s="11">
        <v>0.57999999999999996</v>
      </c>
      <c r="F14" s="3">
        <v>102.2</v>
      </c>
      <c r="G14" s="11">
        <v>0.2</v>
      </c>
      <c r="H14" s="3">
        <v>521</v>
      </c>
      <c r="J14" s="1" t="e">
        <f>#REF!</f>
        <v>#REF!</v>
      </c>
      <c r="L14" s="10" t="e">
        <f>J14-H14</f>
        <v>#REF!</v>
      </c>
    </row>
    <row r="15" spans="1:12" x14ac:dyDescent="0.25">
      <c r="A15" s="9">
        <v>2012</v>
      </c>
      <c r="B15" s="3">
        <v>135.5</v>
      </c>
      <c r="C15" s="11">
        <v>0.25</v>
      </c>
      <c r="D15" s="3">
        <v>306.10000000000002</v>
      </c>
      <c r="E15" s="11">
        <v>0.56999999999999995</v>
      </c>
      <c r="F15" s="3">
        <v>94.2</v>
      </c>
      <c r="G15" s="11">
        <v>0.18</v>
      </c>
      <c r="H15" s="3">
        <v>535.79999999999995</v>
      </c>
      <c r="J15" s="1" t="e">
        <f>#REF!</f>
        <v>#REF!</v>
      </c>
      <c r="L15" s="10" t="e">
        <f>J15-H15</f>
        <v>#REF!</v>
      </c>
    </row>
    <row r="16" spans="1:12" x14ac:dyDescent="0.25">
      <c r="A16" s="9">
        <v>2013</v>
      </c>
      <c r="B16" s="3">
        <v>143.30000000000001</v>
      </c>
      <c r="C16" s="11">
        <v>0.27</v>
      </c>
      <c r="D16" s="3">
        <v>301.89999999999998</v>
      </c>
      <c r="E16" s="11">
        <v>0.56000000000000005</v>
      </c>
      <c r="F16" s="3">
        <v>92.1</v>
      </c>
      <c r="G16" s="11">
        <v>0.17</v>
      </c>
      <c r="H16" s="3">
        <v>537.29999999999995</v>
      </c>
      <c r="J16" s="1" t="e">
        <f>#REF!</f>
        <v>#REF!</v>
      </c>
      <c r="L16" s="10" t="e">
        <f>J16-H16</f>
        <v>#REF!</v>
      </c>
    </row>
    <row r="17" spans="1:13" x14ac:dyDescent="0.25">
      <c r="A17" s="9">
        <v>2014</v>
      </c>
      <c r="B17" s="3">
        <v>152.4</v>
      </c>
      <c r="C17" s="11">
        <v>0.28999999999999998</v>
      </c>
      <c r="D17" s="3">
        <v>286.8</v>
      </c>
      <c r="E17" s="11">
        <v>0.54</v>
      </c>
      <c r="F17" s="3">
        <v>91.8</v>
      </c>
      <c r="G17" s="11">
        <v>0.17</v>
      </c>
      <c r="H17" s="3">
        <v>530.9</v>
      </c>
      <c r="J17" s="1" t="e">
        <f>#REF!</f>
        <v>#REF!</v>
      </c>
      <c r="L17" s="10" t="e">
        <f>J17-H17</f>
        <v>#REF!</v>
      </c>
    </row>
    <row r="18" spans="1:13" x14ac:dyDescent="0.25">
      <c r="A18" s="9">
        <v>2015</v>
      </c>
      <c r="B18" s="3">
        <v>177.4</v>
      </c>
      <c r="C18" s="11">
        <v>0.32</v>
      </c>
      <c r="D18" s="3">
        <v>285.39999999999998</v>
      </c>
      <c r="E18" s="11">
        <v>0.52</v>
      </c>
      <c r="F18" s="3">
        <v>86.8</v>
      </c>
      <c r="G18" s="11">
        <v>0.16</v>
      </c>
      <c r="H18" s="3">
        <v>548.29999999999995</v>
      </c>
      <c r="J18" s="1" t="e">
        <f>#REF!</f>
        <v>#REF!</v>
      </c>
      <c r="L18" s="10" t="e">
        <f>J18-H18</f>
        <v>#REF!</v>
      </c>
    </row>
    <row r="19" spans="1:13" x14ac:dyDescent="0.25">
      <c r="A19" s="9">
        <v>2016</v>
      </c>
      <c r="B19" s="3">
        <v>178.1</v>
      </c>
      <c r="C19" s="11">
        <v>0.33</v>
      </c>
      <c r="D19" s="3">
        <v>291.5</v>
      </c>
      <c r="E19" s="11">
        <v>0.53</v>
      </c>
      <c r="F19" s="3">
        <v>80</v>
      </c>
      <c r="G19" s="11">
        <v>0.15</v>
      </c>
      <c r="H19" s="3">
        <v>545.9</v>
      </c>
      <c r="J19" s="1" t="e">
        <f>#REF!</f>
        <v>#REF!</v>
      </c>
      <c r="L19" s="10" t="e">
        <f>J19-H19</f>
        <v>#REF!</v>
      </c>
    </row>
    <row r="20" spans="1:13" x14ac:dyDescent="0.25">
      <c r="A20" s="9">
        <v>2017</v>
      </c>
      <c r="B20" s="3">
        <v>204.3</v>
      </c>
      <c r="C20" s="11">
        <v>0.37</v>
      </c>
      <c r="D20" s="3">
        <v>277.10000000000002</v>
      </c>
      <c r="E20" s="11">
        <v>0.5</v>
      </c>
      <c r="F20" s="3">
        <v>72.2</v>
      </c>
      <c r="G20" s="11">
        <v>0.13</v>
      </c>
      <c r="H20" s="3">
        <v>549.79999999999995</v>
      </c>
      <c r="J20" s="1" t="e">
        <f>#REF!</f>
        <v>#REF!</v>
      </c>
      <c r="L20" s="10" t="e">
        <f>J20-H20</f>
        <v>#REF!</v>
      </c>
    </row>
    <row r="21" spans="1:13" x14ac:dyDescent="0.25">
      <c r="A21" s="9">
        <v>2018</v>
      </c>
      <c r="B21" s="3">
        <v>211.7</v>
      </c>
      <c r="C21" s="11">
        <v>0.39</v>
      </c>
      <c r="D21" s="3">
        <v>260.5</v>
      </c>
      <c r="E21" s="11">
        <v>0.48</v>
      </c>
      <c r="F21" s="3">
        <v>71.900000000000006</v>
      </c>
      <c r="G21" s="11">
        <v>0.13</v>
      </c>
      <c r="H21" s="3">
        <v>540.5</v>
      </c>
      <c r="J21" s="1" t="e">
        <f>#REF!</f>
        <v>#REF!</v>
      </c>
      <c r="L21" s="10" t="e">
        <f>J21-H21</f>
        <v>#REF!</v>
      </c>
    </row>
    <row r="22" spans="1:13" x14ac:dyDescent="0.25">
      <c r="A22" s="9">
        <v>2019</v>
      </c>
      <c r="B22" s="3">
        <v>230.7</v>
      </c>
      <c r="C22" s="11">
        <v>0.45</v>
      </c>
      <c r="D22" s="3">
        <v>217</v>
      </c>
      <c r="E22" s="11">
        <v>0.42</v>
      </c>
      <c r="F22" s="3">
        <v>71</v>
      </c>
      <c r="G22" s="11">
        <v>0.14000000000000001</v>
      </c>
      <c r="H22" s="3">
        <v>516.79999999999995</v>
      </c>
      <c r="J22" s="1" t="e">
        <f>#REF!</f>
        <v>#REF!</v>
      </c>
      <c r="L22" s="10" t="e">
        <f>J22-H22</f>
        <v>#REF!</v>
      </c>
    </row>
    <row r="23" spans="1:13" x14ac:dyDescent="0.25">
      <c r="A23" s="9">
        <v>2020</v>
      </c>
      <c r="B23" s="3">
        <v>239.8</v>
      </c>
      <c r="C23" s="11">
        <v>0.49</v>
      </c>
      <c r="D23" s="3">
        <v>186.9</v>
      </c>
      <c r="E23" s="11">
        <v>0.38</v>
      </c>
      <c r="F23" s="3">
        <v>60.9</v>
      </c>
      <c r="G23" s="11">
        <v>0.12</v>
      </c>
      <c r="H23" s="3">
        <v>487.6</v>
      </c>
      <c r="J23" s="1" t="e">
        <f>#REF!</f>
        <v>#REF!</v>
      </c>
      <c r="L23" s="10" t="e">
        <f>J23-H23</f>
        <v>#REF!</v>
      </c>
    </row>
    <row r="24" spans="1:13" x14ac:dyDescent="0.25">
      <c r="A24" s="9">
        <v>2021</v>
      </c>
      <c r="B24" s="3">
        <v>224.8</v>
      </c>
      <c r="C24" s="11">
        <v>0.45</v>
      </c>
      <c r="D24" s="3">
        <v>209.2</v>
      </c>
      <c r="E24" s="11">
        <v>0.42</v>
      </c>
      <c r="F24" s="3">
        <v>65.400000000000006</v>
      </c>
      <c r="G24" s="11">
        <v>0.13</v>
      </c>
      <c r="H24" s="3">
        <v>499.5</v>
      </c>
      <c r="J24" s="1" t="e">
        <f>#REF!</f>
        <v>#REF!</v>
      </c>
      <c r="L24" s="10" t="e">
        <f>J24-H24</f>
        <v>#REF!</v>
      </c>
    </row>
    <row r="25" spans="1:13" x14ac:dyDescent="0.25">
      <c r="A25" s="13">
        <v>2022</v>
      </c>
      <c r="B25" s="12">
        <v>238.2</v>
      </c>
      <c r="C25" s="11">
        <v>0.49</v>
      </c>
      <c r="D25" s="12">
        <v>216.7</v>
      </c>
      <c r="E25" s="11">
        <v>0.44</v>
      </c>
      <c r="F25" s="12">
        <v>32.799999999999997</v>
      </c>
      <c r="G25" s="11">
        <v>7.0000000000000007E-2</v>
      </c>
      <c r="H25" s="12">
        <v>487.6</v>
      </c>
      <c r="J25" s="1" t="e">
        <f>#REF!</f>
        <v>#REF!</v>
      </c>
      <c r="L25" s="10" t="e">
        <f>J25-H25</f>
        <v>#REF!</v>
      </c>
    </row>
    <row r="26" spans="1:13" x14ac:dyDescent="0.25">
      <c r="A26" s="13">
        <v>2023</v>
      </c>
      <c r="B26" s="12">
        <v>254.3</v>
      </c>
      <c r="C26" s="11">
        <v>0.6</v>
      </c>
      <c r="D26" s="12">
        <v>165.1</v>
      </c>
      <c r="E26" s="11">
        <v>0.39</v>
      </c>
      <c r="F26" s="12">
        <v>6.7</v>
      </c>
      <c r="G26" s="11">
        <v>0.02</v>
      </c>
      <c r="H26" s="12">
        <v>426.1</v>
      </c>
      <c r="J26" s="1" t="e">
        <f>#REF!</f>
        <v>#REF!</v>
      </c>
      <c r="L26" s="10" t="e">
        <f>J26-H26</f>
        <v>#REF!</v>
      </c>
      <c r="M26" s="1"/>
    </row>
    <row r="27" spans="1:13" x14ac:dyDescent="0.25">
      <c r="A27" s="9">
        <v>2024</v>
      </c>
      <c r="B27" s="3">
        <v>257.3</v>
      </c>
      <c r="C27" s="11">
        <v>0.62</v>
      </c>
      <c r="D27" s="12">
        <v>155.5</v>
      </c>
      <c r="E27" s="11">
        <v>0.38</v>
      </c>
      <c r="F27" s="3">
        <v>0</v>
      </c>
      <c r="G27" s="11">
        <v>0</v>
      </c>
      <c r="H27" s="3">
        <v>412.7</v>
      </c>
      <c r="J27" s="1" t="e">
        <f>#REF!</f>
        <v>#REF!</v>
      </c>
      <c r="L27" s="10" t="e">
        <f>J27-H27</f>
        <v>#REF!</v>
      </c>
      <c r="M27" s="1"/>
    </row>
    <row r="32" spans="1:13" x14ac:dyDescent="0.25">
      <c r="A32" s="8"/>
    </row>
  </sheetData>
  <mergeCells count="5">
    <mergeCell ref="D1:E1"/>
    <mergeCell ref="F1:G1"/>
    <mergeCell ref="H1:I1"/>
    <mergeCell ref="J1:K1"/>
    <mergeCell ref="B1:C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AB4D-FEAC-43DA-B34A-8A49D0738BDC}">
  <dimension ref="A1:N36"/>
  <sheetViews>
    <sheetView tabSelected="1" zoomScale="55" zoomScaleNormal="55" workbookViewId="0">
      <selection activeCell="M50" sqref="M50"/>
    </sheetView>
  </sheetViews>
  <sheetFormatPr defaultColWidth="8.125" defaultRowHeight="15" x14ac:dyDescent="0.25"/>
  <cols>
    <col min="1" max="1" width="24" style="21" bestFit="1" customWidth="1"/>
    <col min="2" max="16384" width="8.125" style="21"/>
  </cols>
  <sheetData>
    <row r="1" spans="1:14" ht="15.75" x14ac:dyDescent="0.25">
      <c r="B1" s="23" t="s">
        <v>46</v>
      </c>
      <c r="C1" s="23" t="s">
        <v>45</v>
      </c>
      <c r="D1" s="23" t="s">
        <v>44</v>
      </c>
      <c r="E1" s="23" t="s">
        <v>43</v>
      </c>
    </row>
    <row r="2" spans="1:14" x14ac:dyDescent="0.25">
      <c r="A2" s="21">
        <v>2014</v>
      </c>
      <c r="B2" s="22">
        <v>2.02</v>
      </c>
      <c r="C2" s="22"/>
      <c r="D2" s="22">
        <v>4.25</v>
      </c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1">
        <v>2015</v>
      </c>
      <c r="B3" s="22">
        <v>2.68</v>
      </c>
      <c r="C3" s="22"/>
      <c r="D3" s="22">
        <v>4.95</v>
      </c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1">
        <v>2016</v>
      </c>
      <c r="B4" s="22">
        <v>2.66</v>
      </c>
      <c r="C4" s="22"/>
      <c r="D4" s="22">
        <v>4.75</v>
      </c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1">
        <v>2017</v>
      </c>
      <c r="B5" s="22">
        <v>3.43</v>
      </c>
      <c r="C5" s="22"/>
      <c r="D5" s="22">
        <v>4.43</v>
      </c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1">
        <v>2018</v>
      </c>
      <c r="B6" s="22">
        <v>3.66</v>
      </c>
      <c r="C6" s="22"/>
      <c r="D6" s="22">
        <v>4.88</v>
      </c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1">
        <v>2019</v>
      </c>
      <c r="B7" s="22">
        <v>3.31</v>
      </c>
      <c r="C7" s="22"/>
      <c r="D7" s="22">
        <v>5.27</v>
      </c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1">
        <v>2020</v>
      </c>
      <c r="B8" s="22">
        <v>4.6100000000000003</v>
      </c>
      <c r="C8" s="22"/>
      <c r="D8" s="22">
        <v>5.77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1">
        <v>2021</v>
      </c>
      <c r="B9" s="22">
        <v>5.41</v>
      </c>
      <c r="C9" s="22"/>
      <c r="D9" s="22">
        <v>5.6</v>
      </c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1">
        <v>2022</v>
      </c>
      <c r="B10" s="22">
        <v>5.88</v>
      </c>
      <c r="C10" s="22"/>
      <c r="D10" s="22">
        <v>6.3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21">
        <v>2023</v>
      </c>
      <c r="B11" s="22">
        <v>9.0399999999999991</v>
      </c>
      <c r="C11" s="22"/>
      <c r="D11" s="22">
        <v>7.4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1">
        <f>A11+1</f>
        <v>2024</v>
      </c>
      <c r="B12" s="22">
        <v>13.41</v>
      </c>
      <c r="C12" s="22"/>
      <c r="D12" s="22">
        <v>8.6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A13" s="21">
        <f>A12+1</f>
        <v>2025</v>
      </c>
      <c r="B13" s="22"/>
      <c r="C13" s="22">
        <v>21.57</v>
      </c>
      <c r="D13" s="22"/>
      <c r="E13" s="22">
        <v>15.45</v>
      </c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5">
      <c r="A14" s="21">
        <f>A13+1</f>
        <v>2026</v>
      </c>
      <c r="B14" s="22"/>
      <c r="C14" s="22">
        <v>21.57</v>
      </c>
      <c r="D14" s="22"/>
      <c r="E14" s="22">
        <v>15.45</v>
      </c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25">
      <c r="A15" s="21">
        <f>A14+1</f>
        <v>2027</v>
      </c>
      <c r="B15" s="22"/>
      <c r="C15" s="22">
        <v>21.57</v>
      </c>
      <c r="D15" s="22"/>
      <c r="E15" s="22">
        <v>15.45</v>
      </c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25">
      <c r="A16" s="21">
        <f>A15+1</f>
        <v>2028</v>
      </c>
      <c r="B16" s="22"/>
      <c r="C16" s="22">
        <v>21.57</v>
      </c>
      <c r="D16" s="22"/>
      <c r="E16" s="22">
        <v>15.45</v>
      </c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1">
        <f>A16+1</f>
        <v>2029</v>
      </c>
      <c r="B17" s="22"/>
      <c r="C17" s="22">
        <v>21.57</v>
      </c>
      <c r="D17" s="22"/>
      <c r="E17" s="22">
        <v>15.45</v>
      </c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21">
        <f>A17+1</f>
        <v>2030</v>
      </c>
      <c r="B18" s="22"/>
      <c r="C18" s="22">
        <v>21.57</v>
      </c>
      <c r="D18" s="22"/>
      <c r="E18" s="22">
        <v>15.45</v>
      </c>
      <c r="F18" s="22"/>
      <c r="G18" s="22"/>
      <c r="H18" s="22"/>
      <c r="I18" s="22"/>
      <c r="J18" s="22"/>
      <c r="K18" s="22"/>
      <c r="L18" s="22"/>
      <c r="M18" s="22"/>
      <c r="N18" s="22"/>
    </row>
    <row r="19" spans="1:14" x14ac:dyDescent="0.25">
      <c r="A19" s="21">
        <f>A18+1</f>
        <v>2031</v>
      </c>
      <c r="B19" s="22"/>
      <c r="C19" s="22">
        <v>21.57</v>
      </c>
      <c r="D19" s="22"/>
      <c r="E19" s="22">
        <v>15.45</v>
      </c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5">
      <c r="A20" s="21">
        <f>A19+1</f>
        <v>2032</v>
      </c>
      <c r="B20" s="22"/>
      <c r="C20" s="22">
        <v>21.57</v>
      </c>
      <c r="D20" s="22"/>
      <c r="E20" s="22">
        <v>15.45</v>
      </c>
      <c r="G20" s="22"/>
      <c r="H20" s="22"/>
      <c r="I20" s="22"/>
      <c r="J20" s="22"/>
      <c r="K20" s="22"/>
      <c r="L20" s="22"/>
      <c r="M20" s="22"/>
      <c r="N20" s="22"/>
    </row>
    <row r="21" spans="1:14" x14ac:dyDescent="0.25">
      <c r="A21" s="21">
        <f>A20+1</f>
        <v>2033</v>
      </c>
      <c r="B21" s="22"/>
      <c r="C21" s="22">
        <v>21.57</v>
      </c>
      <c r="D21" s="22"/>
      <c r="E21" s="22">
        <v>15.45</v>
      </c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5">
      <c r="A22" s="21">
        <f>A21+1</f>
        <v>2034</v>
      </c>
      <c r="B22" s="22"/>
      <c r="C22" s="22">
        <v>21.57</v>
      </c>
      <c r="D22" s="22"/>
      <c r="E22" s="22">
        <v>15.45</v>
      </c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5">
      <c r="A23" s="21">
        <f>A22+1</f>
        <v>2035</v>
      </c>
      <c r="B23" s="22"/>
      <c r="C23" s="22">
        <v>21.57</v>
      </c>
      <c r="D23" s="22"/>
      <c r="E23" s="22">
        <v>15.45</v>
      </c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5">
      <c r="A24" s="21">
        <f>A23+1</f>
        <v>2036</v>
      </c>
      <c r="B24" s="22"/>
      <c r="C24" s="22">
        <v>21.57</v>
      </c>
      <c r="D24" s="22"/>
      <c r="E24" s="22">
        <v>15.45</v>
      </c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1">
        <f>A24+1</f>
        <v>2037</v>
      </c>
      <c r="B25" s="22"/>
      <c r="C25" s="22">
        <v>21.57</v>
      </c>
      <c r="D25" s="22"/>
      <c r="E25" s="22">
        <v>15.45</v>
      </c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21">
        <f>A25+1</f>
        <v>2038</v>
      </c>
      <c r="B26" s="22"/>
      <c r="C26" s="22">
        <v>5.53</v>
      </c>
      <c r="D26" s="22"/>
      <c r="E26" s="22">
        <v>15.45</v>
      </c>
      <c r="G26" s="22"/>
      <c r="H26" s="22"/>
      <c r="I26" s="22"/>
      <c r="J26" s="22"/>
      <c r="K26" s="22"/>
      <c r="L26" s="22"/>
      <c r="M26" s="22"/>
      <c r="N26" s="22"/>
    </row>
    <row r="27" spans="1:14" x14ac:dyDescent="0.25">
      <c r="A27" s="21">
        <f>A26+1</f>
        <v>2039</v>
      </c>
      <c r="B27" s="22"/>
      <c r="C27" s="22">
        <v>5.53</v>
      </c>
      <c r="D27" s="22"/>
      <c r="E27" s="22">
        <v>15.45</v>
      </c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5">
      <c r="A28" s="21">
        <f>A27+1</f>
        <v>2040</v>
      </c>
      <c r="B28" s="22"/>
      <c r="C28" s="22">
        <v>5.53</v>
      </c>
      <c r="D28" s="22"/>
      <c r="E28" s="22">
        <v>15.45</v>
      </c>
      <c r="G28" s="22"/>
      <c r="I28" s="22"/>
      <c r="J28" s="22"/>
      <c r="K28" s="22"/>
      <c r="L28" s="22"/>
      <c r="M28" s="22"/>
      <c r="N28" s="22"/>
    </row>
    <row r="29" spans="1:14" x14ac:dyDescent="0.25">
      <c r="A29" s="21">
        <f>A28+1</f>
        <v>2041</v>
      </c>
      <c r="B29" s="22"/>
      <c r="C29" s="22">
        <v>5.53</v>
      </c>
      <c r="D29" s="22"/>
      <c r="E29" s="22">
        <v>15.45</v>
      </c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5">
      <c r="A30" s="21">
        <f>A29+1</f>
        <v>2042</v>
      </c>
      <c r="B30" s="22"/>
      <c r="C30" s="22">
        <v>5.53</v>
      </c>
      <c r="D30" s="22"/>
      <c r="E30" s="22">
        <v>15.45</v>
      </c>
      <c r="F30" s="22"/>
      <c r="G30" s="22"/>
      <c r="H30" s="22"/>
      <c r="I30" s="22"/>
      <c r="J30" s="22"/>
      <c r="K30" s="22"/>
      <c r="L30" s="22"/>
      <c r="M30" s="22"/>
      <c r="N30" s="22"/>
    </row>
    <row r="31" spans="1:14" x14ac:dyDescent="0.25">
      <c r="A31" s="21">
        <f>A30+1</f>
        <v>2043</v>
      </c>
      <c r="B31" s="22"/>
      <c r="C31" s="22">
        <v>5.53</v>
      </c>
      <c r="D31" s="22"/>
      <c r="E31" s="22">
        <v>15.45</v>
      </c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5">
      <c r="A32" s="21">
        <f>A31+1</f>
        <v>2044</v>
      </c>
      <c r="B32" s="22"/>
      <c r="C32" s="22">
        <v>5.53</v>
      </c>
      <c r="D32" s="22"/>
      <c r="E32" s="22">
        <v>15.45</v>
      </c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25">
      <c r="A33" s="21">
        <f>A32+1</f>
        <v>2045</v>
      </c>
      <c r="B33" s="22"/>
      <c r="C33" s="22">
        <v>5.53</v>
      </c>
      <c r="D33" s="22"/>
      <c r="E33" s="22">
        <v>15.45</v>
      </c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E707-3D5D-4DC0-8C2C-8F7624B99A1C}">
  <dimension ref="A1:W91"/>
  <sheetViews>
    <sheetView workbookViewId="0">
      <selection activeCell="H1" sqref="H1"/>
    </sheetView>
  </sheetViews>
  <sheetFormatPr defaultColWidth="11" defaultRowHeight="15.75" x14ac:dyDescent="0.25"/>
  <cols>
    <col min="2" max="2" width="10.625"/>
  </cols>
  <sheetData>
    <row r="1" spans="1:23" s="2" customFormat="1" ht="63" x14ac:dyDescent="0.25">
      <c r="A1" s="2" t="s">
        <v>19</v>
      </c>
      <c r="C1" s="2" t="s">
        <v>6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7</v>
      </c>
      <c r="I1" s="2" t="s">
        <v>25</v>
      </c>
      <c r="J1" s="2" t="s">
        <v>26</v>
      </c>
      <c r="K1" s="2" t="s">
        <v>8</v>
      </c>
      <c r="L1" s="2" t="s">
        <v>27</v>
      </c>
      <c r="M1" s="2" t="s">
        <v>28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29</v>
      </c>
    </row>
    <row r="2" spans="1:23" s="2" customFormat="1" ht="31.5" x14ac:dyDescent="0.25">
      <c r="A2" s="2" t="s">
        <v>5</v>
      </c>
      <c r="C2" s="2" t="s">
        <v>20</v>
      </c>
      <c r="D2" s="2" t="s">
        <v>20</v>
      </c>
      <c r="E2" s="2" t="s">
        <v>20</v>
      </c>
      <c r="F2" s="2" t="s">
        <v>20</v>
      </c>
      <c r="G2" s="2" t="s">
        <v>20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  <c r="R2" s="2" t="s">
        <v>20</v>
      </c>
      <c r="S2" s="2" t="s">
        <v>20</v>
      </c>
      <c r="T2" s="2" t="s">
        <v>20</v>
      </c>
      <c r="U2" s="2" t="s">
        <v>20</v>
      </c>
      <c r="V2" s="2" t="s">
        <v>20</v>
      </c>
      <c r="W2" s="2" t="s">
        <v>20</v>
      </c>
    </row>
    <row r="3" spans="1:23" s="2" customFormat="1" x14ac:dyDescent="0.25">
      <c r="A3" s="2">
        <v>2024</v>
      </c>
      <c r="C3" s="2">
        <v>18.062000000000001</v>
      </c>
      <c r="D3" s="2">
        <v>37.029000000000003</v>
      </c>
      <c r="E3" s="2">
        <v>4.2130000000000001</v>
      </c>
      <c r="F3" s="2">
        <v>71.076999999999998</v>
      </c>
      <c r="G3" s="2">
        <v>1.7390000000000001</v>
      </c>
      <c r="H3" s="2">
        <v>1.107</v>
      </c>
      <c r="I3" s="2">
        <v>23.76</v>
      </c>
      <c r="J3" s="2">
        <v>0.52600000000000002</v>
      </c>
      <c r="K3" s="2">
        <v>4.3559999999999999</v>
      </c>
      <c r="L3" s="2">
        <v>46.637999999999998</v>
      </c>
      <c r="M3" s="2">
        <v>27.952000000000002</v>
      </c>
      <c r="N3" s="2">
        <v>0.153</v>
      </c>
      <c r="O3" s="2">
        <v>1.8660000000000001</v>
      </c>
      <c r="P3" s="2">
        <v>10.275</v>
      </c>
      <c r="Q3" s="2">
        <v>4.2140000000000004</v>
      </c>
      <c r="R3" s="2">
        <v>4.6260000000000003</v>
      </c>
      <c r="S3" s="2">
        <v>25.696000000000002</v>
      </c>
      <c r="T3" s="2">
        <v>110.544</v>
      </c>
      <c r="U3" s="2">
        <v>58.627000000000002</v>
      </c>
      <c r="V3" s="2">
        <v>1.08</v>
      </c>
      <c r="W3" s="2">
        <v>12.911</v>
      </c>
    </row>
    <row r="4" spans="1:23" s="2" customFormat="1" x14ac:dyDescent="0.25"/>
    <row r="5" spans="1:23" s="2" customFormat="1" ht="63" x14ac:dyDescent="0.25">
      <c r="A5" s="2" t="s">
        <v>19</v>
      </c>
      <c r="B5" s="2" t="s">
        <v>2</v>
      </c>
      <c r="C5" s="2" t="s">
        <v>6</v>
      </c>
      <c r="D5" s="2" t="s">
        <v>21</v>
      </c>
      <c r="E5" s="2" t="s">
        <v>22</v>
      </c>
      <c r="F5" s="2" t="s">
        <v>23</v>
      </c>
      <c r="G5" s="2" t="s">
        <v>24</v>
      </c>
      <c r="I5" s="2" t="s">
        <v>25</v>
      </c>
      <c r="J5" s="2" t="s">
        <v>26</v>
      </c>
      <c r="K5" s="2" t="s">
        <v>8</v>
      </c>
      <c r="L5" s="2" t="s">
        <v>27</v>
      </c>
      <c r="M5" s="2" t="s">
        <v>28</v>
      </c>
      <c r="N5" s="2" t="s">
        <v>10</v>
      </c>
      <c r="O5" s="2" t="s">
        <v>11</v>
      </c>
      <c r="P5" s="2" t="s">
        <v>12</v>
      </c>
      <c r="Q5" s="2" t="s">
        <v>13</v>
      </c>
      <c r="R5" s="2" t="s">
        <v>14</v>
      </c>
      <c r="S5" s="2" t="s">
        <v>15</v>
      </c>
      <c r="T5" s="2" t="s">
        <v>16</v>
      </c>
      <c r="U5" s="2" t="s">
        <v>17</v>
      </c>
      <c r="V5" s="2" t="s">
        <v>18</v>
      </c>
      <c r="W5" s="2" t="s">
        <v>29</v>
      </c>
    </row>
    <row r="6" spans="1:23" s="2" customFormat="1" ht="31.5" x14ac:dyDescent="0.25">
      <c r="A6" s="2" t="s">
        <v>5</v>
      </c>
      <c r="B6" s="2" t="s">
        <v>20</v>
      </c>
      <c r="C6" s="2" t="s">
        <v>20</v>
      </c>
      <c r="D6" s="2" t="s">
        <v>20</v>
      </c>
      <c r="E6" s="2" t="s">
        <v>20</v>
      </c>
      <c r="F6" s="2" t="s">
        <v>20</v>
      </c>
      <c r="G6" s="2" t="s">
        <v>20</v>
      </c>
      <c r="I6" s="2" t="s">
        <v>20</v>
      </c>
      <c r="J6" s="2" t="s">
        <v>20</v>
      </c>
      <c r="K6" s="2" t="s">
        <v>20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  <c r="Q6" s="2" t="s">
        <v>20</v>
      </c>
      <c r="R6" s="2" t="s">
        <v>20</v>
      </c>
      <c r="S6" s="2" t="s">
        <v>20</v>
      </c>
      <c r="T6" s="2" t="s">
        <v>20</v>
      </c>
      <c r="U6" s="2" t="s">
        <v>20</v>
      </c>
      <c r="V6" s="2" t="s">
        <v>20</v>
      </c>
      <c r="W6" s="2" t="s">
        <v>20</v>
      </c>
    </row>
    <row r="7" spans="1:23" s="2" customFormat="1" x14ac:dyDescent="0.25">
      <c r="A7" s="2">
        <v>2023</v>
      </c>
      <c r="B7" s="2">
        <v>6.7229999999999999</v>
      </c>
      <c r="C7" s="2">
        <v>18.062000000000001</v>
      </c>
      <c r="D7" s="2">
        <v>36.616999999999997</v>
      </c>
      <c r="E7" s="2">
        <v>5.0679999999999996</v>
      </c>
      <c r="F7" s="2">
        <v>77.585999999999999</v>
      </c>
      <c r="G7" s="2">
        <v>1.766</v>
      </c>
      <c r="I7" s="2">
        <v>33.392000000000003</v>
      </c>
      <c r="J7" s="2">
        <v>1.4690000000000001</v>
      </c>
      <c r="K7" s="2">
        <v>4.3380000000000001</v>
      </c>
      <c r="L7" s="2">
        <v>44.255000000000003</v>
      </c>
      <c r="M7" s="2">
        <v>29.962</v>
      </c>
      <c r="N7" s="2">
        <v>0.13900000000000001</v>
      </c>
      <c r="O7" s="2">
        <v>1.593</v>
      </c>
      <c r="P7" s="2">
        <v>10.044</v>
      </c>
      <c r="Q7" s="2">
        <v>4.5209999999999999</v>
      </c>
      <c r="R7" s="2">
        <v>4.9770000000000003</v>
      </c>
      <c r="S7" s="2">
        <v>23.533999999999999</v>
      </c>
      <c r="T7" s="2">
        <v>115.901</v>
      </c>
      <c r="U7" s="2">
        <v>52.932000000000002</v>
      </c>
      <c r="V7" s="2">
        <v>0.97499999999999998</v>
      </c>
      <c r="W7" s="2">
        <v>8.1929999999999996</v>
      </c>
    </row>
    <row r="8" spans="1:23" s="2" customFormat="1" x14ac:dyDescent="0.25"/>
    <row r="9" spans="1:23" s="2" customFormat="1" ht="63" x14ac:dyDescent="0.25">
      <c r="A9" s="2" t="s">
        <v>19</v>
      </c>
      <c r="B9" s="2" t="s">
        <v>2</v>
      </c>
      <c r="C9" s="2" t="s">
        <v>6</v>
      </c>
      <c r="D9" s="2" t="s">
        <v>21</v>
      </c>
      <c r="E9" s="2" t="s">
        <v>22</v>
      </c>
      <c r="F9" s="2" t="s">
        <v>23</v>
      </c>
      <c r="G9" s="2" t="s">
        <v>24</v>
      </c>
      <c r="I9" s="2" t="s">
        <v>25</v>
      </c>
      <c r="J9" s="2" t="s">
        <v>26</v>
      </c>
      <c r="K9" s="2" t="s">
        <v>8</v>
      </c>
      <c r="L9" s="2" t="s">
        <v>27</v>
      </c>
      <c r="M9" s="2" t="s">
        <v>28</v>
      </c>
      <c r="N9" s="2" t="s">
        <v>10</v>
      </c>
      <c r="O9" s="2" t="s">
        <v>11</v>
      </c>
      <c r="P9" s="2" t="s">
        <v>12</v>
      </c>
      <c r="Q9" s="2" t="s">
        <v>13</v>
      </c>
      <c r="R9" s="2" t="s">
        <v>14</v>
      </c>
      <c r="S9" s="2" t="s">
        <v>15</v>
      </c>
      <c r="T9" s="2" t="s">
        <v>16</v>
      </c>
      <c r="U9" s="2" t="s">
        <v>17</v>
      </c>
      <c r="V9" s="2" t="s">
        <v>18</v>
      </c>
      <c r="W9" s="2" t="s">
        <v>29</v>
      </c>
    </row>
    <row r="10" spans="1:23" s="2" customFormat="1" ht="31.5" x14ac:dyDescent="0.25">
      <c r="A10" s="2" t="s">
        <v>5</v>
      </c>
      <c r="B10" s="2" t="s">
        <v>20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  <c r="Q10" s="2" t="s">
        <v>20</v>
      </c>
      <c r="R10" s="2" t="s">
        <v>20</v>
      </c>
      <c r="S10" s="2" t="s">
        <v>20</v>
      </c>
      <c r="T10" s="2" t="s">
        <v>20</v>
      </c>
      <c r="U10" s="2" t="s">
        <v>20</v>
      </c>
      <c r="V10" s="2" t="s">
        <v>20</v>
      </c>
      <c r="W10" s="2" t="s">
        <v>20</v>
      </c>
    </row>
    <row r="11" spans="1:23" s="2" customFormat="1" x14ac:dyDescent="0.25">
      <c r="A11" s="2">
        <v>2022</v>
      </c>
      <c r="B11" s="2">
        <v>32.765000000000001</v>
      </c>
      <c r="C11" s="2">
        <v>16.334</v>
      </c>
      <c r="D11" s="2">
        <v>39.412999999999997</v>
      </c>
      <c r="E11" s="2">
        <v>5.008</v>
      </c>
      <c r="F11" s="2">
        <v>105.944</v>
      </c>
      <c r="G11" s="2">
        <v>2.0219999999999998</v>
      </c>
      <c r="I11" s="2">
        <v>55.444000000000003</v>
      </c>
      <c r="J11" s="2">
        <v>2.6379999999999999</v>
      </c>
      <c r="K11" s="2">
        <v>5.0839999999999996</v>
      </c>
      <c r="L11" s="2">
        <v>45.164000000000001</v>
      </c>
      <c r="M11" s="2">
        <v>31.292000000000002</v>
      </c>
      <c r="N11" s="2">
        <v>0.152</v>
      </c>
      <c r="O11" s="2">
        <v>1.5469999999999999</v>
      </c>
      <c r="P11" s="2">
        <v>10.629</v>
      </c>
      <c r="Q11" s="2">
        <v>4.4359999999999999</v>
      </c>
      <c r="R11" s="2">
        <v>5.0069999999999997</v>
      </c>
      <c r="S11" s="2">
        <v>24.751999999999999</v>
      </c>
      <c r="T11" s="2">
        <v>97.204999999999998</v>
      </c>
      <c r="U11" s="2">
        <v>53.055</v>
      </c>
      <c r="V11" s="2">
        <v>1.2729999999999999</v>
      </c>
      <c r="W11" s="2">
        <v>5.5090000000000003</v>
      </c>
    </row>
    <row r="13" spans="1:23" s="2" customFormat="1" ht="63" x14ac:dyDescent="0.25">
      <c r="A13" s="2" t="s">
        <v>19</v>
      </c>
      <c r="B13" s="2" t="s">
        <v>2</v>
      </c>
      <c r="C13" s="2" t="s">
        <v>6</v>
      </c>
      <c r="D13" s="2" t="s">
        <v>21</v>
      </c>
      <c r="E13" s="2" t="s">
        <v>22</v>
      </c>
      <c r="F13" s="2" t="s">
        <v>23</v>
      </c>
      <c r="G13" s="2" t="s">
        <v>24</v>
      </c>
      <c r="I13" s="2" t="s">
        <v>25</v>
      </c>
      <c r="J13" s="2" t="s">
        <v>26</v>
      </c>
      <c r="K13" s="2" t="s">
        <v>8</v>
      </c>
      <c r="L13" s="2" t="s">
        <v>27</v>
      </c>
      <c r="M13" s="2" t="s">
        <v>28</v>
      </c>
      <c r="N13" s="2" t="s">
        <v>10</v>
      </c>
      <c r="O13" s="2" t="s">
        <v>11</v>
      </c>
      <c r="P13" s="2" t="s">
        <v>12</v>
      </c>
      <c r="Q13" s="2" t="s">
        <v>13</v>
      </c>
      <c r="R13" s="2" t="s">
        <v>14</v>
      </c>
      <c r="S13" s="2" t="s">
        <v>15</v>
      </c>
      <c r="T13" s="2" t="s">
        <v>16</v>
      </c>
      <c r="U13" s="2" t="s">
        <v>17</v>
      </c>
      <c r="V13" s="2" t="s">
        <v>18</v>
      </c>
      <c r="W13" s="2" t="s">
        <v>29</v>
      </c>
    </row>
    <row r="14" spans="1:23" x14ac:dyDescent="0.25">
      <c r="A14" t="s">
        <v>5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I14" t="s">
        <v>20</v>
      </c>
      <c r="J14" t="s">
        <v>20</v>
      </c>
      <c r="K14" t="s">
        <v>20</v>
      </c>
      <c r="L14" t="s">
        <v>20</v>
      </c>
      <c r="M14" t="s">
        <v>20</v>
      </c>
      <c r="N14" t="s">
        <v>20</v>
      </c>
      <c r="O14" t="s">
        <v>20</v>
      </c>
      <c r="P14" t="s">
        <v>20</v>
      </c>
      <c r="Q14" t="s">
        <v>20</v>
      </c>
      <c r="R14" t="s">
        <v>20</v>
      </c>
      <c r="S14" t="s">
        <v>20</v>
      </c>
      <c r="T14" t="s">
        <v>20</v>
      </c>
      <c r="U14" t="s">
        <v>20</v>
      </c>
      <c r="V14" t="s">
        <v>20</v>
      </c>
      <c r="W14" t="s">
        <v>20</v>
      </c>
    </row>
    <row r="15" spans="1:23" x14ac:dyDescent="0.25">
      <c r="A15">
        <v>2021</v>
      </c>
      <c r="B15">
        <v>65.444000000000003</v>
      </c>
      <c r="C15">
        <v>18.305</v>
      </c>
      <c r="D15">
        <v>40.575000000000003</v>
      </c>
      <c r="E15">
        <v>4.3049999999999997</v>
      </c>
      <c r="F15">
        <v>99.37</v>
      </c>
      <c r="G15">
        <v>2.294</v>
      </c>
      <c r="I15">
        <v>46.661999999999999</v>
      </c>
      <c r="J15">
        <v>3.048</v>
      </c>
      <c r="K15">
        <v>4.0129999999999999</v>
      </c>
      <c r="L15">
        <v>51.795999999999999</v>
      </c>
      <c r="M15">
        <v>35.465000000000003</v>
      </c>
      <c r="N15">
        <v>0.17399999999999999</v>
      </c>
      <c r="O15">
        <v>1.609</v>
      </c>
      <c r="P15">
        <v>11.742000000000001</v>
      </c>
      <c r="Q15">
        <v>4.5750000000000002</v>
      </c>
      <c r="R15">
        <v>5.2610000000000001</v>
      </c>
      <c r="S15">
        <v>24.013000000000002</v>
      </c>
      <c r="T15">
        <v>90.27</v>
      </c>
      <c r="U15">
        <v>44.206000000000003</v>
      </c>
      <c r="V15">
        <v>1.105</v>
      </c>
      <c r="W15">
        <v>4.1710000000000003</v>
      </c>
    </row>
    <row r="17" spans="1:23" ht="63" x14ac:dyDescent="0.25">
      <c r="A17" s="2" t="s">
        <v>19</v>
      </c>
      <c r="B17" s="2" t="s">
        <v>2</v>
      </c>
      <c r="C17" s="2" t="s">
        <v>6</v>
      </c>
      <c r="D17" s="2" t="s">
        <v>21</v>
      </c>
      <c r="E17" s="2" t="s">
        <v>22</v>
      </c>
      <c r="F17" s="2" t="s">
        <v>23</v>
      </c>
      <c r="G17" s="2" t="s">
        <v>24</v>
      </c>
      <c r="H17" s="2"/>
      <c r="I17" s="2" t="s">
        <v>25</v>
      </c>
      <c r="J17" s="2" t="s">
        <v>26</v>
      </c>
      <c r="K17" s="2" t="s">
        <v>8</v>
      </c>
      <c r="L17" s="2" t="s">
        <v>27</v>
      </c>
      <c r="M17" s="2" t="s">
        <v>28</v>
      </c>
      <c r="N17" s="2" t="s">
        <v>10</v>
      </c>
      <c r="O17" s="2" t="s">
        <v>11</v>
      </c>
      <c r="P17" s="2" t="s">
        <v>12</v>
      </c>
      <c r="Q17" s="2" t="s">
        <v>13</v>
      </c>
      <c r="R17" s="2" t="s">
        <v>14</v>
      </c>
      <c r="S17" s="2" t="s">
        <v>15</v>
      </c>
      <c r="T17" s="2" t="s">
        <v>16</v>
      </c>
      <c r="U17" s="2" t="s">
        <v>17</v>
      </c>
      <c r="V17" s="2" t="s">
        <v>18</v>
      </c>
      <c r="W17" s="2" t="s">
        <v>29</v>
      </c>
    </row>
    <row r="18" spans="1:23" ht="31.5" x14ac:dyDescent="0.25">
      <c r="A18" s="2" t="s">
        <v>5</v>
      </c>
      <c r="B18" s="2" t="s">
        <v>20</v>
      </c>
      <c r="C18" s="2" t="s">
        <v>20</v>
      </c>
      <c r="D18" s="2" t="s">
        <v>20</v>
      </c>
      <c r="E18" s="2" t="s">
        <v>20</v>
      </c>
      <c r="F18" s="2" t="s">
        <v>20</v>
      </c>
      <c r="G18" s="2" t="s">
        <v>20</v>
      </c>
      <c r="H18" s="2"/>
      <c r="I18" s="2" t="s">
        <v>20</v>
      </c>
      <c r="J18" s="2" t="s">
        <v>20</v>
      </c>
      <c r="K18" s="2" t="s">
        <v>20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  <c r="Q18" s="2" t="s">
        <v>20</v>
      </c>
      <c r="R18" s="2" t="s">
        <v>20</v>
      </c>
      <c r="S18" s="2" t="s">
        <v>20</v>
      </c>
      <c r="T18" s="2" t="s">
        <v>20</v>
      </c>
      <c r="U18" s="2" t="s">
        <v>20</v>
      </c>
      <c r="V18" s="2" t="s">
        <v>20</v>
      </c>
      <c r="W18" s="2" t="s">
        <v>20</v>
      </c>
    </row>
    <row r="19" spans="1:23" x14ac:dyDescent="0.25">
      <c r="A19" s="2">
        <v>2020</v>
      </c>
      <c r="B19" s="2">
        <v>60.914000000000001</v>
      </c>
      <c r="C19" s="2">
        <v>17.334</v>
      </c>
      <c r="D19" s="2">
        <v>40.962000000000003</v>
      </c>
      <c r="E19" s="2">
        <v>3.8879999999999999</v>
      </c>
      <c r="F19" s="2">
        <v>82.128</v>
      </c>
      <c r="G19" s="2">
        <v>2.4169999999999998</v>
      </c>
      <c r="H19" s="2"/>
      <c r="I19" s="2">
        <v>35.46</v>
      </c>
      <c r="J19" s="2">
        <v>3.2</v>
      </c>
      <c r="K19" s="2">
        <v>4.1230000000000002</v>
      </c>
      <c r="L19" s="2">
        <v>57.095999999999997</v>
      </c>
      <c r="M19" s="2">
        <v>34.616999999999997</v>
      </c>
      <c r="N19" s="2">
        <v>0.17299999999999999</v>
      </c>
      <c r="O19" s="2">
        <v>1.575</v>
      </c>
      <c r="P19" s="2">
        <v>10.817</v>
      </c>
      <c r="Q19" s="2">
        <v>4.6379999999999999</v>
      </c>
      <c r="R19" s="2">
        <v>5.3769999999999998</v>
      </c>
      <c r="S19" s="2">
        <v>26.902999999999999</v>
      </c>
      <c r="T19" s="2">
        <v>102.741</v>
      </c>
      <c r="U19" s="2">
        <v>44.976999999999997</v>
      </c>
      <c r="V19" s="2">
        <v>0.47</v>
      </c>
      <c r="W19" s="2">
        <v>3.077</v>
      </c>
    </row>
    <row r="21" spans="1:23" ht="63" x14ac:dyDescent="0.25">
      <c r="A21" s="2" t="s">
        <v>19</v>
      </c>
      <c r="B21" s="2" t="s">
        <v>2</v>
      </c>
      <c r="C21" s="2" t="s">
        <v>6</v>
      </c>
      <c r="D21" s="2" t="s">
        <v>21</v>
      </c>
      <c r="E21" s="2" t="s">
        <v>22</v>
      </c>
      <c r="F21" s="2" t="s">
        <v>23</v>
      </c>
      <c r="G21" s="2" t="s">
        <v>24</v>
      </c>
      <c r="H21" s="2" t="s">
        <v>7</v>
      </c>
      <c r="I21" s="2" t="s">
        <v>25</v>
      </c>
      <c r="J21" s="2" t="s">
        <v>26</v>
      </c>
      <c r="K21" s="2" t="s">
        <v>8</v>
      </c>
      <c r="L21" s="2" t="s">
        <v>27</v>
      </c>
      <c r="M21" s="2" t="s">
        <v>28</v>
      </c>
      <c r="N21" s="2" t="s">
        <v>10</v>
      </c>
      <c r="O21" s="2" t="s">
        <v>11</v>
      </c>
      <c r="P21" s="2" t="s">
        <v>12</v>
      </c>
      <c r="Q21" s="2" t="s">
        <v>13</v>
      </c>
      <c r="R21" s="2" t="s">
        <v>14</v>
      </c>
      <c r="S21" s="2" t="s">
        <v>15</v>
      </c>
      <c r="T21" s="2" t="s">
        <v>16</v>
      </c>
      <c r="U21" s="2" t="s">
        <v>17</v>
      </c>
      <c r="V21" s="2" t="s">
        <v>18</v>
      </c>
      <c r="W21" s="2" t="s">
        <v>29</v>
      </c>
    </row>
    <row r="22" spans="1:23" ht="31.5" x14ac:dyDescent="0.25">
      <c r="A22" s="2" t="s">
        <v>5</v>
      </c>
      <c r="B22" s="2" t="s">
        <v>20</v>
      </c>
      <c r="C22" s="2" t="s">
        <v>20</v>
      </c>
      <c r="D22" s="2" t="s">
        <v>20</v>
      </c>
      <c r="E22" s="2" t="s">
        <v>20</v>
      </c>
      <c r="F22" s="2" t="s">
        <v>20</v>
      </c>
      <c r="G22" s="2" t="s">
        <v>20</v>
      </c>
      <c r="H22" s="2" t="s">
        <v>20</v>
      </c>
      <c r="I22" s="2" t="s">
        <v>20</v>
      </c>
      <c r="J22" s="2" t="s">
        <v>20</v>
      </c>
      <c r="K22" s="2" t="s">
        <v>20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  <c r="Q22" s="2" t="s">
        <v>20</v>
      </c>
      <c r="R22" s="2" t="s">
        <v>20</v>
      </c>
      <c r="S22" s="2" t="s">
        <v>20</v>
      </c>
      <c r="T22" s="2" t="s">
        <v>20</v>
      </c>
      <c r="U22" s="2" t="s">
        <v>20</v>
      </c>
      <c r="V22" s="2" t="s">
        <v>20</v>
      </c>
      <c r="W22" s="2" t="s">
        <v>20</v>
      </c>
    </row>
    <row r="23" spans="1:23" x14ac:dyDescent="0.25">
      <c r="A23" s="2">
        <v>2019</v>
      </c>
      <c r="B23" s="2">
        <v>70.992000000000004</v>
      </c>
      <c r="C23" s="2">
        <v>18.646999999999998</v>
      </c>
      <c r="D23" s="2">
        <v>40.128999999999998</v>
      </c>
      <c r="E23" s="2">
        <v>3.96</v>
      </c>
      <c r="F23" s="2">
        <v>101.92400000000001</v>
      </c>
      <c r="G23" s="2">
        <v>3.181</v>
      </c>
      <c r="H23" s="2">
        <v>1.954</v>
      </c>
      <c r="I23" s="2">
        <v>49.503</v>
      </c>
      <c r="J23" s="2">
        <v>2.5790000000000002</v>
      </c>
      <c r="K23" s="2">
        <v>4.1779999999999999</v>
      </c>
      <c r="L23" s="2">
        <v>50.945</v>
      </c>
      <c r="M23" s="2">
        <v>34.058</v>
      </c>
      <c r="N23" s="2">
        <v>0.14399999999999999</v>
      </c>
      <c r="O23" s="2">
        <v>1.9510000000000001</v>
      </c>
      <c r="P23" s="2">
        <v>11.928000000000001</v>
      </c>
      <c r="Q23" s="2">
        <v>4.6260000000000003</v>
      </c>
      <c r="R23" s="2">
        <v>5.399</v>
      </c>
      <c r="S23" s="2">
        <v>24.379000000000001</v>
      </c>
      <c r="T23" s="2">
        <v>99.165999999999997</v>
      </c>
      <c r="U23" s="2">
        <v>41.341999999999999</v>
      </c>
      <c r="V23" s="2">
        <v>0.32300000000000001</v>
      </c>
      <c r="W23" s="2">
        <v>2.669</v>
      </c>
    </row>
    <row r="25" spans="1:23" ht="63" x14ac:dyDescent="0.25">
      <c r="A25" s="2" t="s">
        <v>19</v>
      </c>
      <c r="B25" s="2" t="s">
        <v>2</v>
      </c>
      <c r="C25" s="2" t="s">
        <v>6</v>
      </c>
      <c r="D25" s="2" t="s">
        <v>21</v>
      </c>
      <c r="E25" s="2" t="s">
        <v>22</v>
      </c>
      <c r="F25" s="2" t="s">
        <v>23</v>
      </c>
      <c r="G25" s="2" t="s">
        <v>24</v>
      </c>
      <c r="H25" s="2" t="s">
        <v>7</v>
      </c>
      <c r="I25" s="2" t="s">
        <v>25</v>
      </c>
      <c r="J25" s="2" t="s">
        <v>26</v>
      </c>
      <c r="K25" s="2" t="s">
        <v>8</v>
      </c>
      <c r="L25" s="2" t="s">
        <v>27</v>
      </c>
      <c r="M25" s="2" t="s">
        <v>28</v>
      </c>
      <c r="N25" s="2" t="s">
        <v>10</v>
      </c>
      <c r="O25" s="2" t="s">
        <v>11</v>
      </c>
      <c r="P25" s="2" t="s">
        <v>12</v>
      </c>
      <c r="Q25" s="2" t="s">
        <v>13</v>
      </c>
      <c r="R25" s="2" t="s">
        <v>14</v>
      </c>
      <c r="S25" s="2" t="s">
        <v>15</v>
      </c>
      <c r="T25" s="2" t="s">
        <v>16</v>
      </c>
      <c r="U25" s="2" t="s">
        <v>17</v>
      </c>
      <c r="V25" s="2"/>
      <c r="W25" s="2" t="s">
        <v>29</v>
      </c>
    </row>
    <row r="26" spans="1:23" ht="31.5" x14ac:dyDescent="0.25">
      <c r="A26" s="2" t="s">
        <v>5</v>
      </c>
      <c r="B26" s="2" t="s">
        <v>20</v>
      </c>
      <c r="C26" s="2" t="s">
        <v>20</v>
      </c>
      <c r="D26" s="2" t="s">
        <v>20</v>
      </c>
      <c r="E26" s="2" t="s">
        <v>20</v>
      </c>
      <c r="F26" s="2" t="s">
        <v>20</v>
      </c>
      <c r="G26" s="2" t="s">
        <v>20</v>
      </c>
      <c r="H26" s="2" t="s">
        <v>20</v>
      </c>
      <c r="I26" s="2" t="s">
        <v>20</v>
      </c>
      <c r="J26" s="2" t="s">
        <v>20</v>
      </c>
      <c r="K26" s="2" t="s">
        <v>20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  <c r="Q26" s="2" t="s">
        <v>20</v>
      </c>
      <c r="R26" s="2" t="s">
        <v>20</v>
      </c>
      <c r="S26" s="2" t="s">
        <v>20</v>
      </c>
      <c r="T26" s="2" t="s">
        <v>20</v>
      </c>
      <c r="U26" s="2" t="s">
        <v>20</v>
      </c>
      <c r="V26" s="2"/>
      <c r="W26" s="2" t="s">
        <v>20</v>
      </c>
    </row>
    <row r="27" spans="1:23" x14ac:dyDescent="0.25">
      <c r="A27" s="2">
        <v>2018</v>
      </c>
      <c r="B27" s="2">
        <v>71.866</v>
      </c>
      <c r="C27" s="2">
        <v>17.024000000000001</v>
      </c>
      <c r="D27" s="2">
        <v>39.823999999999998</v>
      </c>
      <c r="E27" s="2">
        <v>4.4820000000000002</v>
      </c>
      <c r="F27" s="2">
        <v>131.49799999999999</v>
      </c>
      <c r="G27" s="2">
        <v>3.4940000000000002</v>
      </c>
      <c r="H27" s="2">
        <v>3.585</v>
      </c>
      <c r="I27" s="2">
        <v>72.406000000000006</v>
      </c>
      <c r="J27" s="2">
        <v>2.8319999999999999</v>
      </c>
      <c r="K27" s="2">
        <v>4.516</v>
      </c>
      <c r="L27" s="2">
        <v>40.948</v>
      </c>
      <c r="M27" s="2">
        <v>34.012999999999998</v>
      </c>
      <c r="N27" s="2">
        <v>0.126</v>
      </c>
      <c r="O27" s="2">
        <v>1.1870000000000001</v>
      </c>
      <c r="P27" s="2">
        <v>12.654</v>
      </c>
      <c r="Q27" s="2">
        <v>4.9320000000000004</v>
      </c>
      <c r="R27" s="2">
        <v>5.6559999999999997</v>
      </c>
      <c r="S27" s="2">
        <v>19.178999999999998</v>
      </c>
      <c r="T27" s="2">
        <v>88.71</v>
      </c>
      <c r="U27" s="2">
        <v>40.764000000000003</v>
      </c>
      <c r="V27" s="2"/>
      <c r="W27" s="2">
        <v>2.6539999999999999</v>
      </c>
    </row>
    <row r="29" spans="1:23" ht="63" x14ac:dyDescent="0.25">
      <c r="A29" s="2" t="s">
        <v>19</v>
      </c>
      <c r="B29" s="2" t="s">
        <v>2</v>
      </c>
      <c r="C29" s="2" t="s">
        <v>6</v>
      </c>
      <c r="D29" s="2" t="s">
        <v>21</v>
      </c>
      <c r="E29" s="2" t="s">
        <v>22</v>
      </c>
      <c r="F29" s="2" t="s">
        <v>23</v>
      </c>
      <c r="G29" s="2" t="s">
        <v>24</v>
      </c>
      <c r="H29" s="2" t="s">
        <v>7</v>
      </c>
      <c r="I29" s="2" t="s">
        <v>25</v>
      </c>
      <c r="J29" s="2" t="s">
        <v>26</v>
      </c>
      <c r="K29" s="2" t="s">
        <v>8</v>
      </c>
      <c r="L29" s="2" t="s">
        <v>27</v>
      </c>
      <c r="M29" s="2" t="s">
        <v>28</v>
      </c>
      <c r="N29" s="2" t="s">
        <v>10</v>
      </c>
      <c r="O29" s="2" t="s">
        <v>11</v>
      </c>
      <c r="P29" s="2" t="s">
        <v>12</v>
      </c>
      <c r="Q29" s="2" t="s">
        <v>13</v>
      </c>
      <c r="R29" s="2" t="s">
        <v>14</v>
      </c>
      <c r="S29" s="2" t="s">
        <v>15</v>
      </c>
      <c r="T29" s="2" t="s">
        <v>16</v>
      </c>
      <c r="U29" s="2" t="s">
        <v>17</v>
      </c>
      <c r="W29" s="2" t="s">
        <v>29</v>
      </c>
    </row>
    <row r="30" spans="1:23" ht="31.5" x14ac:dyDescent="0.25">
      <c r="A30" s="2" t="s">
        <v>5</v>
      </c>
      <c r="B30" s="2" t="s">
        <v>20</v>
      </c>
      <c r="C30" s="2" t="s">
        <v>20</v>
      </c>
      <c r="D30" s="2" t="s">
        <v>20</v>
      </c>
      <c r="E30" s="2" t="s">
        <v>20</v>
      </c>
      <c r="F30" s="2" t="s">
        <v>20</v>
      </c>
      <c r="G30" s="2" t="s">
        <v>20</v>
      </c>
      <c r="H30" s="2" t="s">
        <v>20</v>
      </c>
      <c r="I30" s="2" t="s">
        <v>20</v>
      </c>
      <c r="J30" s="2" t="s">
        <v>20</v>
      </c>
      <c r="K30" s="2" t="s">
        <v>20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  <c r="Q30" s="2" t="s">
        <v>20</v>
      </c>
      <c r="R30" s="2" t="s">
        <v>20</v>
      </c>
      <c r="S30" s="2" t="s">
        <v>20</v>
      </c>
      <c r="T30" s="2" t="s">
        <v>20</v>
      </c>
      <c r="U30" s="2" t="s">
        <v>20</v>
      </c>
      <c r="W30" s="2" t="s">
        <v>20</v>
      </c>
    </row>
    <row r="31" spans="1:23" x14ac:dyDescent="0.25">
      <c r="A31" s="2">
        <v>2017</v>
      </c>
      <c r="B31" s="2">
        <v>72.155000000000001</v>
      </c>
      <c r="C31" s="2">
        <v>19.378</v>
      </c>
      <c r="D31" s="2">
        <v>40.167999999999999</v>
      </c>
      <c r="E31" s="2">
        <v>4.5339999999999998</v>
      </c>
      <c r="F31" s="2">
        <v>133.983</v>
      </c>
      <c r="G31" s="2">
        <v>3.3820000000000001</v>
      </c>
      <c r="H31" s="2">
        <v>3.7669999999999999</v>
      </c>
      <c r="I31" s="2">
        <v>81.724000000000004</v>
      </c>
      <c r="J31" s="2">
        <v>2.9940000000000002</v>
      </c>
      <c r="K31" s="2">
        <v>4.8470000000000004</v>
      </c>
      <c r="L31" s="2">
        <v>45.189</v>
      </c>
      <c r="M31" s="2">
        <v>34.198</v>
      </c>
      <c r="N31" s="2">
        <v>0.157</v>
      </c>
      <c r="O31" s="2">
        <v>0.61499999999999999</v>
      </c>
      <c r="P31" s="2">
        <v>13.37</v>
      </c>
      <c r="Q31" s="2">
        <v>4.8019999999999996</v>
      </c>
      <c r="R31" s="2">
        <v>5.8760000000000003</v>
      </c>
      <c r="S31" s="2">
        <v>17.414000000000001</v>
      </c>
      <c r="T31" s="2">
        <v>86.293000000000006</v>
      </c>
      <c r="U31" s="2">
        <v>35.430999999999997</v>
      </c>
      <c r="W31" s="2">
        <v>2.57</v>
      </c>
    </row>
    <row r="33" spans="1:23" s="2" customFormat="1" ht="63" x14ac:dyDescent="0.25">
      <c r="A33" s="2" t="s">
        <v>19</v>
      </c>
      <c r="B33" s="2" t="s">
        <v>2</v>
      </c>
      <c r="C33" s="2" t="s">
        <v>6</v>
      </c>
      <c r="D33" s="2" t="s">
        <v>21</v>
      </c>
      <c r="E33" s="2" t="s">
        <v>22</v>
      </c>
      <c r="F33" s="2" t="s">
        <v>23</v>
      </c>
      <c r="G33" s="2" t="s">
        <v>24</v>
      </c>
      <c r="H33" s="2" t="s">
        <v>7</v>
      </c>
      <c r="I33" s="2" t="s">
        <v>25</v>
      </c>
      <c r="J33" s="2" t="s">
        <v>26</v>
      </c>
      <c r="K33" s="2" t="s">
        <v>8</v>
      </c>
      <c r="L33" s="2" t="s">
        <v>27</v>
      </c>
      <c r="M33" s="2" t="s">
        <v>28</v>
      </c>
      <c r="N33" s="2" t="s">
        <v>10</v>
      </c>
      <c r="O33" s="2" t="s">
        <v>11</v>
      </c>
      <c r="P33" s="2" t="s">
        <v>12</v>
      </c>
      <c r="Q33" s="2" t="s">
        <v>13</v>
      </c>
      <c r="R33" s="2" t="s">
        <v>14</v>
      </c>
      <c r="S33" s="2" t="s">
        <v>15</v>
      </c>
      <c r="T33" s="2" t="s">
        <v>16</v>
      </c>
      <c r="U33" s="2" t="s">
        <v>17</v>
      </c>
      <c r="W33" s="2" t="s">
        <v>29</v>
      </c>
    </row>
    <row r="34" spans="1:23" s="2" customFormat="1" ht="31.5" x14ac:dyDescent="0.25">
      <c r="A34" s="2" t="s">
        <v>5</v>
      </c>
      <c r="B34" s="2" t="s">
        <v>20</v>
      </c>
      <c r="C34" s="2" t="s">
        <v>20</v>
      </c>
      <c r="D34" s="2" t="s">
        <v>20</v>
      </c>
      <c r="E34" s="2" t="s">
        <v>20</v>
      </c>
      <c r="F34" s="2" t="s">
        <v>20</v>
      </c>
      <c r="G34" s="2" t="s">
        <v>20</v>
      </c>
      <c r="H34" s="2" t="s">
        <v>20</v>
      </c>
      <c r="I34" s="2" t="s">
        <v>20</v>
      </c>
      <c r="J34" s="2" t="s">
        <v>20</v>
      </c>
      <c r="K34" s="2" t="s">
        <v>20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  <c r="Q34" s="2" t="s">
        <v>20</v>
      </c>
      <c r="R34" s="2" t="s">
        <v>20</v>
      </c>
      <c r="S34" s="2" t="s">
        <v>20</v>
      </c>
      <c r="T34" s="2" t="s">
        <v>20</v>
      </c>
      <c r="U34" s="2" t="s">
        <v>20</v>
      </c>
      <c r="W34" s="2" t="s">
        <v>20</v>
      </c>
    </row>
    <row r="35" spans="1:23" s="2" customFormat="1" x14ac:dyDescent="0.25">
      <c r="A35" s="2">
        <v>2016</v>
      </c>
      <c r="B35" s="2">
        <v>80.037999999999997</v>
      </c>
      <c r="C35" s="2">
        <v>19.396000000000001</v>
      </c>
      <c r="D35" s="2">
        <v>40.167999999999999</v>
      </c>
      <c r="E35" s="2">
        <v>4.5339999999999998</v>
      </c>
      <c r="F35" s="2">
        <v>134.886</v>
      </c>
      <c r="G35" s="2">
        <v>3.5110000000000001</v>
      </c>
      <c r="H35" s="2">
        <v>3.7930000000000001</v>
      </c>
      <c r="I35" s="2">
        <v>99.765000000000001</v>
      </c>
      <c r="J35" s="2">
        <v>2.9670000000000001</v>
      </c>
      <c r="K35" s="2">
        <v>5.101</v>
      </c>
      <c r="L35" s="2">
        <v>42.71</v>
      </c>
      <c r="M35" s="2">
        <v>31.622</v>
      </c>
      <c r="N35" s="2">
        <v>0.16400000000000001</v>
      </c>
      <c r="O35" s="2">
        <v>0.75800000000000001</v>
      </c>
      <c r="P35" s="2">
        <v>13.465</v>
      </c>
      <c r="Q35" s="2">
        <v>4.7460000000000004</v>
      </c>
      <c r="R35" s="2">
        <v>5.867</v>
      </c>
      <c r="S35" s="2">
        <v>12.092000000000001</v>
      </c>
      <c r="T35" s="2">
        <v>66.323999999999998</v>
      </c>
      <c r="U35" s="2">
        <v>34.49</v>
      </c>
      <c r="W35" s="2">
        <v>2.33</v>
      </c>
    </row>
    <row r="37" spans="1:23" ht="63" x14ac:dyDescent="0.25">
      <c r="A37" s="2" t="s">
        <v>19</v>
      </c>
      <c r="B37" s="2" t="s">
        <v>2</v>
      </c>
      <c r="C37" s="2" t="s">
        <v>6</v>
      </c>
      <c r="D37" s="2" t="s">
        <v>21</v>
      </c>
      <c r="E37" s="2" t="s">
        <v>22</v>
      </c>
      <c r="F37" s="2" t="s">
        <v>23</v>
      </c>
      <c r="G37" s="2" t="s">
        <v>24</v>
      </c>
      <c r="H37" s="2" t="s">
        <v>7</v>
      </c>
      <c r="I37" s="2" t="s">
        <v>25</v>
      </c>
      <c r="J37" s="2" t="s">
        <v>26</v>
      </c>
      <c r="K37" s="2" t="s">
        <v>8</v>
      </c>
      <c r="L37" s="2" t="s">
        <v>27</v>
      </c>
      <c r="M37" s="2" t="s">
        <v>28</v>
      </c>
      <c r="N37" s="2" t="s">
        <v>10</v>
      </c>
      <c r="O37" s="2" t="s">
        <v>11</v>
      </c>
      <c r="P37" s="2" t="s">
        <v>12</v>
      </c>
      <c r="Q37" s="2" t="s">
        <v>13</v>
      </c>
      <c r="R37" s="2" t="s">
        <v>14</v>
      </c>
      <c r="S37" s="2" t="s">
        <v>15</v>
      </c>
      <c r="T37" s="2" t="s">
        <v>16</v>
      </c>
      <c r="U37" s="2" t="s">
        <v>17</v>
      </c>
      <c r="V37" s="2"/>
      <c r="W37" s="2" t="s">
        <v>29</v>
      </c>
    </row>
    <row r="38" spans="1:23" ht="31.5" x14ac:dyDescent="0.25">
      <c r="A38" s="2" t="s">
        <v>5</v>
      </c>
      <c r="B38" s="2" t="s">
        <v>20</v>
      </c>
      <c r="C38" s="2" t="s">
        <v>20</v>
      </c>
      <c r="D38" s="2" t="s">
        <v>20</v>
      </c>
      <c r="E38" s="2" t="s">
        <v>20</v>
      </c>
      <c r="F38" s="2" t="s">
        <v>20</v>
      </c>
      <c r="G38" s="2" t="s">
        <v>20</v>
      </c>
      <c r="H38" s="2" t="s">
        <v>20</v>
      </c>
      <c r="I38" s="2" t="s">
        <v>20</v>
      </c>
      <c r="J38" s="2" t="s">
        <v>20</v>
      </c>
      <c r="K38" s="2" t="s">
        <v>20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  <c r="Q38" s="2" t="s">
        <v>20</v>
      </c>
      <c r="R38" s="2" t="s">
        <v>20</v>
      </c>
      <c r="S38" s="2" t="s">
        <v>20</v>
      </c>
      <c r="T38" s="2" t="s">
        <v>20</v>
      </c>
      <c r="U38" s="2" t="s">
        <v>20</v>
      </c>
      <c r="V38" s="2"/>
      <c r="W38" s="2" t="s">
        <v>20</v>
      </c>
    </row>
    <row r="39" spans="1:23" x14ac:dyDescent="0.25">
      <c r="A39" s="2">
        <v>2015</v>
      </c>
      <c r="B39" s="2">
        <v>86.765000000000001</v>
      </c>
      <c r="C39" s="2">
        <v>4.8150000000000004</v>
      </c>
      <c r="D39" s="2">
        <v>39.741</v>
      </c>
      <c r="E39" s="2">
        <v>4.4859999999999998</v>
      </c>
      <c r="F39" s="2">
        <v>139.37100000000001</v>
      </c>
      <c r="G39" s="2">
        <v>3.673</v>
      </c>
      <c r="H39" s="2">
        <v>1.1759999999999999</v>
      </c>
      <c r="I39" s="2">
        <v>106.208</v>
      </c>
      <c r="J39" s="2">
        <v>0.79500000000000004</v>
      </c>
      <c r="K39" s="2">
        <v>5.431</v>
      </c>
      <c r="L39" s="2">
        <v>28.946999999999999</v>
      </c>
      <c r="M39" s="2">
        <v>29.138999999999999</v>
      </c>
      <c r="N39" s="2">
        <v>9.0999999999999998E-2</v>
      </c>
      <c r="O39" s="2">
        <v>0.98299999999999998</v>
      </c>
      <c r="P39" s="2">
        <v>13.433999999999999</v>
      </c>
      <c r="Q39" s="2">
        <v>4.5650000000000004</v>
      </c>
      <c r="R39" s="2">
        <v>5.5750000000000002</v>
      </c>
      <c r="S39" s="2">
        <v>8.1620000000000008</v>
      </c>
      <c r="T39" s="2">
        <v>70.921999999999997</v>
      </c>
      <c r="U39" s="2">
        <v>35.21</v>
      </c>
      <c r="V39" s="2"/>
      <c r="W39" s="2">
        <v>2.12</v>
      </c>
    </row>
    <row r="41" spans="1:23" ht="63" x14ac:dyDescent="0.25">
      <c r="A41" s="2" t="s">
        <v>19</v>
      </c>
      <c r="B41" s="2" t="s">
        <v>2</v>
      </c>
      <c r="C41" s="2" t="s">
        <v>6</v>
      </c>
      <c r="D41" s="2" t="s">
        <v>21</v>
      </c>
      <c r="E41" s="2" t="s">
        <v>22</v>
      </c>
      <c r="F41" s="2" t="s">
        <v>23</v>
      </c>
      <c r="G41" s="2" t="s">
        <v>24</v>
      </c>
      <c r="H41" s="2"/>
      <c r="I41" s="2" t="s">
        <v>25</v>
      </c>
      <c r="J41" s="2" t="s">
        <v>26</v>
      </c>
      <c r="K41" s="2" t="s">
        <v>8</v>
      </c>
      <c r="L41" s="2" t="s">
        <v>27</v>
      </c>
      <c r="M41" s="2" t="s">
        <v>28</v>
      </c>
      <c r="N41" s="2" t="s">
        <v>10</v>
      </c>
      <c r="O41" s="2"/>
      <c r="P41" s="2" t="s">
        <v>12</v>
      </c>
      <c r="Q41" s="2" t="s">
        <v>13</v>
      </c>
      <c r="R41" s="2" t="s">
        <v>14</v>
      </c>
      <c r="S41" s="2" t="s">
        <v>15</v>
      </c>
      <c r="T41" s="2" t="s">
        <v>16</v>
      </c>
      <c r="U41" s="2" t="s">
        <v>17</v>
      </c>
      <c r="V41" s="2"/>
      <c r="W41" s="2" t="s">
        <v>29</v>
      </c>
    </row>
    <row r="42" spans="1:23" ht="31.5" x14ac:dyDescent="0.25">
      <c r="A42" s="2" t="s">
        <v>5</v>
      </c>
      <c r="B42" s="2" t="s">
        <v>20</v>
      </c>
      <c r="C42" s="2" t="s">
        <v>20</v>
      </c>
      <c r="D42" s="2" t="s">
        <v>20</v>
      </c>
      <c r="E42" s="2" t="s">
        <v>20</v>
      </c>
      <c r="F42" s="2" t="s">
        <v>20</v>
      </c>
      <c r="G42" s="2" t="s">
        <v>20</v>
      </c>
      <c r="H42" s="2"/>
      <c r="I42" s="2" t="s">
        <v>20</v>
      </c>
      <c r="J42" s="2" t="s">
        <v>20</v>
      </c>
      <c r="K42" s="2" t="s">
        <v>20</v>
      </c>
      <c r="L42" s="2" t="s">
        <v>20</v>
      </c>
      <c r="M42" s="2" t="s">
        <v>20</v>
      </c>
      <c r="N42" s="2" t="s">
        <v>20</v>
      </c>
      <c r="O42" s="2"/>
      <c r="P42" s="2" t="s">
        <v>20</v>
      </c>
      <c r="Q42" s="2" t="s">
        <v>20</v>
      </c>
      <c r="R42" s="2" t="s">
        <v>20</v>
      </c>
      <c r="S42" s="2" t="s">
        <v>20</v>
      </c>
      <c r="T42" s="2" t="s">
        <v>20</v>
      </c>
      <c r="U42" s="2" t="s">
        <v>20</v>
      </c>
      <c r="V42" s="2"/>
      <c r="W42" s="2" t="s">
        <v>20</v>
      </c>
    </row>
    <row r="43" spans="1:23" x14ac:dyDescent="0.25">
      <c r="A43" s="2">
        <v>2014</v>
      </c>
      <c r="B43" s="2">
        <v>91.8</v>
      </c>
      <c r="C43" s="2">
        <v>19.311</v>
      </c>
      <c r="D43" s="2">
        <v>37.796999999999997</v>
      </c>
      <c r="E43" s="2">
        <v>4.0999999999999996</v>
      </c>
      <c r="F43" s="2">
        <v>140.791</v>
      </c>
      <c r="G43" s="2">
        <v>3.5369999999999999</v>
      </c>
      <c r="H43" s="2"/>
      <c r="I43" s="2">
        <v>107.73399999999999</v>
      </c>
      <c r="J43" s="2">
        <v>0.93600000000000005</v>
      </c>
      <c r="K43" s="2">
        <v>4.9139999999999997</v>
      </c>
      <c r="L43" s="2">
        <v>31.122</v>
      </c>
      <c r="M43" s="2">
        <v>27.289000000000001</v>
      </c>
      <c r="N43" s="2">
        <v>6.7000000000000004E-2</v>
      </c>
      <c r="O43" s="2"/>
      <c r="P43" s="2">
        <v>12.762</v>
      </c>
      <c r="Q43" s="2">
        <v>4.8380000000000001</v>
      </c>
      <c r="R43" s="2">
        <v>5.9290000000000003</v>
      </c>
      <c r="S43" s="2">
        <v>1.4490000000000001</v>
      </c>
      <c r="T43" s="2">
        <v>55.908000000000001</v>
      </c>
      <c r="U43" s="2">
        <v>33.003</v>
      </c>
      <c r="V43" s="2"/>
      <c r="W43" s="2">
        <v>1.75</v>
      </c>
    </row>
    <row r="45" spans="1:23" s="2" customFormat="1" ht="63" x14ac:dyDescent="0.25">
      <c r="A45" s="2" t="s">
        <v>19</v>
      </c>
      <c r="B45" s="2" t="s">
        <v>2</v>
      </c>
      <c r="C45" s="2" t="s">
        <v>6</v>
      </c>
      <c r="D45" s="2" t="s">
        <v>21</v>
      </c>
      <c r="E45" s="2" t="s">
        <v>22</v>
      </c>
      <c r="F45" s="2" t="s">
        <v>23</v>
      </c>
      <c r="G45" s="2" t="s">
        <v>24</v>
      </c>
      <c r="I45" s="2" t="s">
        <v>25</v>
      </c>
      <c r="J45" s="2" t="s">
        <v>26</v>
      </c>
      <c r="K45" s="2" t="s">
        <v>8</v>
      </c>
      <c r="L45" s="2" t="s">
        <v>27</v>
      </c>
      <c r="M45" s="2" t="s">
        <v>28</v>
      </c>
      <c r="N45" s="2" t="s">
        <v>10</v>
      </c>
      <c r="P45" s="2" t="s">
        <v>12</v>
      </c>
      <c r="Q45" s="2" t="s">
        <v>13</v>
      </c>
      <c r="R45" s="2" t="s">
        <v>14</v>
      </c>
      <c r="S45" s="2" t="s">
        <v>15</v>
      </c>
      <c r="T45" s="2" t="s">
        <v>16</v>
      </c>
      <c r="U45" s="2" t="s">
        <v>17</v>
      </c>
      <c r="W45" s="2" t="s">
        <v>29</v>
      </c>
    </row>
    <row r="46" spans="1:23" s="2" customFormat="1" ht="31.5" x14ac:dyDescent="0.25">
      <c r="A46" s="2" t="s">
        <v>5</v>
      </c>
      <c r="B46" s="2" t="s">
        <v>20</v>
      </c>
      <c r="C46" s="2" t="s">
        <v>20</v>
      </c>
      <c r="D46" s="2" t="s">
        <v>20</v>
      </c>
      <c r="E46" s="2" t="s">
        <v>20</v>
      </c>
      <c r="F46" s="2" t="s">
        <v>20</v>
      </c>
      <c r="G46" s="2" t="s">
        <v>20</v>
      </c>
      <c r="I46" s="2" t="s">
        <v>20</v>
      </c>
      <c r="J46" s="2" t="s">
        <v>20</v>
      </c>
      <c r="K46" s="2" t="s">
        <v>20</v>
      </c>
      <c r="L46" s="2" t="s">
        <v>20</v>
      </c>
      <c r="M46" s="2" t="s">
        <v>20</v>
      </c>
      <c r="N46" s="2" t="s">
        <v>20</v>
      </c>
      <c r="P46" s="2" t="s">
        <v>20</v>
      </c>
      <c r="Q46" s="2" t="s">
        <v>20</v>
      </c>
      <c r="R46" s="2" t="s">
        <v>20</v>
      </c>
      <c r="S46" s="2" t="s">
        <v>20</v>
      </c>
      <c r="T46" s="2" t="s">
        <v>20</v>
      </c>
      <c r="U46" s="2" t="s">
        <v>20</v>
      </c>
      <c r="W46" s="2" t="s">
        <v>20</v>
      </c>
    </row>
    <row r="47" spans="1:23" s="2" customFormat="1" x14ac:dyDescent="0.25">
      <c r="A47" s="2">
        <v>2013</v>
      </c>
      <c r="B47" s="2">
        <v>92.126999999999995</v>
      </c>
      <c r="C47" s="2">
        <v>22.66</v>
      </c>
      <c r="D47" s="2">
        <v>35.787999999999997</v>
      </c>
      <c r="E47" s="2">
        <v>3.8820000000000001</v>
      </c>
      <c r="F47" s="2">
        <v>145.12200000000001</v>
      </c>
      <c r="G47" s="2">
        <v>4.0419999999999998</v>
      </c>
      <c r="I47" s="2">
        <v>110.724</v>
      </c>
      <c r="J47" s="2">
        <v>6.008</v>
      </c>
      <c r="K47" s="2">
        <v>6.3079999999999998</v>
      </c>
      <c r="L47" s="2">
        <v>39.584000000000003</v>
      </c>
      <c r="M47" s="2">
        <v>25.181999999999999</v>
      </c>
      <c r="N47" s="2">
        <v>6.9000000000000006E-2</v>
      </c>
      <c r="P47" s="2">
        <v>12.715999999999999</v>
      </c>
      <c r="Q47" s="2">
        <v>4.3049999999999997</v>
      </c>
      <c r="R47" s="2">
        <v>5.2439999999999998</v>
      </c>
      <c r="S47" s="2">
        <v>0.90500000000000003</v>
      </c>
      <c r="T47" s="2">
        <v>50.802999999999997</v>
      </c>
      <c r="U47" s="2">
        <v>28.79</v>
      </c>
      <c r="W47" s="2">
        <v>1.23</v>
      </c>
    </row>
    <row r="49" spans="1:23" x14ac:dyDescent="0.25">
      <c r="A49" t="s">
        <v>19</v>
      </c>
      <c r="B49" t="s">
        <v>2</v>
      </c>
      <c r="C49" t="s">
        <v>6</v>
      </c>
      <c r="D49" t="s">
        <v>21</v>
      </c>
      <c r="E49" t="s">
        <v>22</v>
      </c>
      <c r="F49" t="s">
        <v>23</v>
      </c>
      <c r="G49" t="s">
        <v>24</v>
      </c>
      <c r="I49" t="s">
        <v>25</v>
      </c>
      <c r="J49" t="s">
        <v>26</v>
      </c>
      <c r="K49" t="s">
        <v>8</v>
      </c>
      <c r="L49" t="s">
        <v>27</v>
      </c>
      <c r="M49" t="s">
        <v>28</v>
      </c>
      <c r="P49" t="s">
        <v>12</v>
      </c>
      <c r="Q49" t="s">
        <v>13</v>
      </c>
      <c r="R49" t="s">
        <v>14</v>
      </c>
      <c r="S49" t="s">
        <v>15</v>
      </c>
      <c r="T49" t="s">
        <v>16</v>
      </c>
      <c r="U49" t="s">
        <v>17</v>
      </c>
      <c r="W49" t="s">
        <v>29</v>
      </c>
    </row>
    <row r="50" spans="1:23" x14ac:dyDescent="0.25">
      <c r="A50" t="s">
        <v>5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I50" t="s">
        <v>20</v>
      </c>
      <c r="J50" t="s">
        <v>20</v>
      </c>
      <c r="K50" t="s">
        <v>20</v>
      </c>
      <c r="L50" t="s">
        <v>20</v>
      </c>
      <c r="M50" t="s">
        <v>20</v>
      </c>
      <c r="P50" t="s">
        <v>20</v>
      </c>
      <c r="Q50" t="s">
        <v>20</v>
      </c>
      <c r="R50" t="s">
        <v>20</v>
      </c>
      <c r="S50" t="s">
        <v>20</v>
      </c>
      <c r="T50" t="s">
        <v>20</v>
      </c>
      <c r="U50" t="s">
        <v>20</v>
      </c>
      <c r="W50" t="s">
        <v>20</v>
      </c>
    </row>
    <row r="51" spans="1:23" x14ac:dyDescent="0.25">
      <c r="A51">
        <v>2012</v>
      </c>
      <c r="B51">
        <v>94.18</v>
      </c>
      <c r="C51">
        <v>21.332000000000001</v>
      </c>
      <c r="D51">
        <v>34.093000000000004</v>
      </c>
      <c r="E51">
        <v>3.698</v>
      </c>
      <c r="F51">
        <v>141.86799999999999</v>
      </c>
      <c r="G51">
        <v>6.28</v>
      </c>
      <c r="I51">
        <v>105.83</v>
      </c>
      <c r="J51">
        <v>0.92500000000000004</v>
      </c>
      <c r="K51">
        <v>6.6459999999999999</v>
      </c>
      <c r="L51">
        <v>49.868000000000002</v>
      </c>
      <c r="M51">
        <v>23.648</v>
      </c>
      <c r="P51">
        <v>11.925000000000001</v>
      </c>
      <c r="Q51">
        <v>3.9710000000000001</v>
      </c>
      <c r="R51">
        <v>5.2619999999999996</v>
      </c>
      <c r="S51">
        <v>0.72199999999999998</v>
      </c>
      <c r="T51">
        <v>49.948999999999998</v>
      </c>
      <c r="U51">
        <v>25.41</v>
      </c>
      <c r="W51">
        <v>0.81</v>
      </c>
    </row>
    <row r="53" spans="1:23" x14ac:dyDescent="0.25">
      <c r="A53" t="s">
        <v>19</v>
      </c>
      <c r="B53" t="s">
        <v>2</v>
      </c>
      <c r="C53" t="s">
        <v>6</v>
      </c>
      <c r="D53" t="s">
        <v>21</v>
      </c>
      <c r="E53" t="s">
        <v>22</v>
      </c>
      <c r="F53" t="s">
        <v>23</v>
      </c>
      <c r="G53" t="s">
        <v>24</v>
      </c>
      <c r="I53" t="s">
        <v>25</v>
      </c>
      <c r="J53" t="s">
        <v>26</v>
      </c>
      <c r="K53" t="s">
        <v>8</v>
      </c>
      <c r="L53" t="s">
        <v>27</v>
      </c>
      <c r="M53" t="s">
        <v>28</v>
      </c>
      <c r="P53" t="s">
        <v>12</v>
      </c>
      <c r="Q53" t="s">
        <v>13</v>
      </c>
      <c r="R53" t="s">
        <v>14</v>
      </c>
      <c r="S53" t="s">
        <v>15</v>
      </c>
      <c r="T53" t="s">
        <v>16</v>
      </c>
      <c r="U53" t="s">
        <v>17</v>
      </c>
      <c r="W53" t="s">
        <v>29</v>
      </c>
    </row>
    <row r="54" spans="1:23" x14ac:dyDescent="0.25">
      <c r="A54" t="s">
        <v>5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I54" t="s">
        <v>20</v>
      </c>
      <c r="J54" t="s">
        <v>20</v>
      </c>
      <c r="K54" t="s">
        <v>20</v>
      </c>
      <c r="L54" t="s">
        <v>20</v>
      </c>
      <c r="M54" t="s">
        <v>20</v>
      </c>
      <c r="P54" t="s">
        <v>20</v>
      </c>
      <c r="Q54" t="s">
        <v>20</v>
      </c>
      <c r="R54" t="s">
        <v>20</v>
      </c>
      <c r="S54" t="s">
        <v>20</v>
      </c>
      <c r="T54" t="s">
        <v>20</v>
      </c>
      <c r="U54" t="s">
        <v>20</v>
      </c>
      <c r="W54" t="s">
        <v>20</v>
      </c>
    </row>
    <row r="55" spans="1:23" x14ac:dyDescent="0.25">
      <c r="A55">
        <v>2011</v>
      </c>
      <c r="B55">
        <v>102.241</v>
      </c>
      <c r="C55">
        <v>17.323</v>
      </c>
      <c r="D55">
        <v>28.395</v>
      </c>
      <c r="E55">
        <v>3.08</v>
      </c>
      <c r="F55">
        <v>134.05600000000001</v>
      </c>
      <c r="G55">
        <v>3.8319999999999999</v>
      </c>
      <c r="I55">
        <v>96.498999999999995</v>
      </c>
      <c r="J55">
        <v>6.6779999999999999</v>
      </c>
      <c r="K55">
        <v>6.2380000000000004</v>
      </c>
      <c r="L55">
        <v>59.761000000000003</v>
      </c>
      <c r="M55">
        <v>23.298999999999999</v>
      </c>
      <c r="P55">
        <v>12.29</v>
      </c>
      <c r="Q55">
        <v>3.7949999999999999</v>
      </c>
      <c r="R55">
        <v>5.1109999999999998</v>
      </c>
      <c r="S55">
        <v>0.56799999999999995</v>
      </c>
      <c r="T55">
        <v>48.314999999999998</v>
      </c>
      <c r="U55">
        <v>19.349</v>
      </c>
      <c r="W55">
        <v>0.25</v>
      </c>
    </row>
    <row r="57" spans="1:23" x14ac:dyDescent="0.25">
      <c r="A57" t="s">
        <v>19</v>
      </c>
      <c r="B57" t="s">
        <v>2</v>
      </c>
      <c r="C57" t="s">
        <v>6</v>
      </c>
      <c r="D57" t="s">
        <v>21</v>
      </c>
      <c r="E57" t="s">
        <v>22</v>
      </c>
      <c r="F57" t="s">
        <v>23</v>
      </c>
      <c r="G57" t="s">
        <v>24</v>
      </c>
      <c r="I57" t="s">
        <v>25</v>
      </c>
      <c r="J57" t="s">
        <v>26</v>
      </c>
      <c r="K57" t="s">
        <v>8</v>
      </c>
      <c r="L57" t="s">
        <v>27</v>
      </c>
      <c r="M57" t="s">
        <v>28</v>
      </c>
      <c r="P57" t="s">
        <v>12</v>
      </c>
      <c r="Q57" t="s">
        <v>13</v>
      </c>
      <c r="R57" t="s">
        <v>14</v>
      </c>
      <c r="S57" t="s">
        <v>15</v>
      </c>
      <c r="T57" t="s">
        <v>16</v>
      </c>
      <c r="U57" t="s">
        <v>17</v>
      </c>
      <c r="W57" t="s">
        <v>29</v>
      </c>
    </row>
    <row r="58" spans="1:23" x14ac:dyDescent="0.25">
      <c r="A58" t="s">
        <v>5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I58" t="s">
        <v>20</v>
      </c>
      <c r="J58" t="s">
        <v>20</v>
      </c>
      <c r="K58" t="s">
        <v>20</v>
      </c>
      <c r="L58" t="s">
        <v>20</v>
      </c>
      <c r="M58" t="s">
        <v>20</v>
      </c>
      <c r="P58" t="s">
        <v>20</v>
      </c>
      <c r="Q58" t="s">
        <v>20</v>
      </c>
      <c r="R58" t="s">
        <v>20</v>
      </c>
      <c r="S58" t="s">
        <v>20</v>
      </c>
      <c r="T58" t="s">
        <v>20</v>
      </c>
      <c r="U58" t="s">
        <v>20</v>
      </c>
      <c r="W58" t="s">
        <v>20</v>
      </c>
    </row>
    <row r="59" spans="1:23" x14ac:dyDescent="0.25">
      <c r="A59">
        <v>2010</v>
      </c>
      <c r="B59">
        <v>132.971</v>
      </c>
      <c r="C59">
        <v>20.678999999999998</v>
      </c>
      <c r="D59">
        <v>25.606000000000002</v>
      </c>
      <c r="E59">
        <v>2.778</v>
      </c>
      <c r="F59">
        <v>130.429</v>
      </c>
      <c r="G59">
        <v>3.74</v>
      </c>
      <c r="I59">
        <v>99.706000000000003</v>
      </c>
      <c r="J59">
        <v>7.6509999999999998</v>
      </c>
      <c r="K59">
        <v>7.7140000000000004</v>
      </c>
      <c r="L59">
        <v>63.091000000000001</v>
      </c>
      <c r="M59">
        <v>22.956</v>
      </c>
      <c r="P59">
        <v>12.949</v>
      </c>
      <c r="Q59">
        <v>3.7549999999999999</v>
      </c>
      <c r="R59">
        <v>5.048</v>
      </c>
      <c r="S59">
        <v>0.17399999999999999</v>
      </c>
      <c r="T59">
        <v>37.619</v>
      </c>
      <c r="U59">
        <v>11.686</v>
      </c>
      <c r="W59">
        <v>0.05</v>
      </c>
    </row>
    <row r="61" spans="1:23" x14ac:dyDescent="0.25">
      <c r="A61" t="s">
        <v>19</v>
      </c>
      <c r="B61" t="s">
        <v>2</v>
      </c>
      <c r="C61" t="s">
        <v>6</v>
      </c>
      <c r="D61" t="s">
        <v>21</v>
      </c>
      <c r="E61" t="s">
        <v>22</v>
      </c>
      <c r="F61" t="s">
        <v>23</v>
      </c>
      <c r="G61" t="s">
        <v>24</v>
      </c>
      <c r="I61" t="s">
        <v>25</v>
      </c>
      <c r="J61" t="s">
        <v>26</v>
      </c>
      <c r="K61" t="s">
        <v>8</v>
      </c>
      <c r="L61" t="s">
        <v>27</v>
      </c>
      <c r="M61" t="s">
        <v>28</v>
      </c>
      <c r="P61" t="s">
        <v>12</v>
      </c>
      <c r="Q61" t="s">
        <v>13</v>
      </c>
      <c r="R61" t="s">
        <v>14</v>
      </c>
      <c r="T61" t="s">
        <v>16</v>
      </c>
      <c r="U61" t="s">
        <v>17</v>
      </c>
    </row>
    <row r="62" spans="1:23" x14ac:dyDescent="0.25">
      <c r="A62" t="s">
        <v>5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I62" t="s">
        <v>20</v>
      </c>
      <c r="J62" t="s">
        <v>20</v>
      </c>
      <c r="K62" t="s">
        <v>20</v>
      </c>
      <c r="L62" t="s">
        <v>20</v>
      </c>
      <c r="M62" t="s">
        <v>20</v>
      </c>
      <c r="P62" t="s">
        <v>20</v>
      </c>
      <c r="Q62" t="s">
        <v>20</v>
      </c>
      <c r="R62" t="s">
        <v>20</v>
      </c>
      <c r="T62" t="s">
        <v>20</v>
      </c>
      <c r="U62" t="s">
        <v>20</v>
      </c>
    </row>
    <row r="63" spans="1:23" x14ac:dyDescent="0.25">
      <c r="A63">
        <v>2009</v>
      </c>
      <c r="B63">
        <v>127.69</v>
      </c>
      <c r="C63">
        <v>18.736999999999998</v>
      </c>
      <c r="D63">
        <v>23.289000000000001</v>
      </c>
      <c r="E63">
        <v>2.5259999999999998</v>
      </c>
      <c r="F63">
        <v>130.99199999999999</v>
      </c>
      <c r="G63">
        <v>2.6619999999999999</v>
      </c>
      <c r="I63">
        <v>91.653999999999996</v>
      </c>
      <c r="J63">
        <v>7.1189999999999998</v>
      </c>
      <c r="K63">
        <v>8.8889999999999993</v>
      </c>
      <c r="L63">
        <v>57.598999999999997</v>
      </c>
      <c r="M63">
        <v>20.042000000000002</v>
      </c>
      <c r="P63">
        <v>9.3450000000000006</v>
      </c>
      <c r="Q63">
        <v>3.355</v>
      </c>
      <c r="R63">
        <v>4.4160000000000004</v>
      </c>
      <c r="T63">
        <v>38.61</v>
      </c>
      <c r="U63">
        <v>6.58</v>
      </c>
    </row>
    <row r="65" spans="1:21" x14ac:dyDescent="0.25">
      <c r="A65" t="s">
        <v>19</v>
      </c>
      <c r="B65" t="s">
        <v>2</v>
      </c>
      <c r="C65" t="s">
        <v>6</v>
      </c>
      <c r="D65" t="s">
        <v>21</v>
      </c>
      <c r="E65" t="s">
        <v>22</v>
      </c>
      <c r="F65" t="s">
        <v>23</v>
      </c>
      <c r="G65" t="s">
        <v>24</v>
      </c>
      <c r="I65" t="s">
        <v>25</v>
      </c>
      <c r="J65" t="s">
        <v>26</v>
      </c>
      <c r="K65" t="s">
        <v>8</v>
      </c>
      <c r="L65" t="s">
        <v>27</v>
      </c>
      <c r="M65" t="s">
        <v>28</v>
      </c>
      <c r="P65" t="s">
        <v>12</v>
      </c>
      <c r="Q65" t="s">
        <v>13</v>
      </c>
      <c r="R65" t="s">
        <v>14</v>
      </c>
      <c r="T65" t="s">
        <v>16</v>
      </c>
      <c r="U65" t="s">
        <v>17</v>
      </c>
    </row>
    <row r="66" spans="1:21" x14ac:dyDescent="0.25">
      <c r="A66" t="s">
        <v>5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I66" t="s">
        <v>20</v>
      </c>
      <c r="J66" t="s">
        <v>20</v>
      </c>
      <c r="K66" t="s">
        <v>20</v>
      </c>
      <c r="L66" t="s">
        <v>20</v>
      </c>
      <c r="M66" t="s">
        <v>20</v>
      </c>
      <c r="P66" t="s">
        <v>20</v>
      </c>
      <c r="Q66" t="s">
        <v>20</v>
      </c>
      <c r="R66" t="s">
        <v>20</v>
      </c>
      <c r="T66" t="s">
        <v>20</v>
      </c>
      <c r="U66" t="s">
        <v>20</v>
      </c>
    </row>
    <row r="67" spans="1:21" x14ac:dyDescent="0.25">
      <c r="A67">
        <v>2008</v>
      </c>
      <c r="B67">
        <v>140.977</v>
      </c>
      <c r="C67">
        <v>20.131</v>
      </c>
      <c r="D67">
        <v>20.375</v>
      </c>
      <c r="E67">
        <v>2.21</v>
      </c>
      <c r="F67">
        <v>134.49799999999999</v>
      </c>
      <c r="G67">
        <v>3.5910000000000002</v>
      </c>
      <c r="I67">
        <v>105.714</v>
      </c>
      <c r="J67">
        <v>8.7089999999999996</v>
      </c>
      <c r="K67">
        <v>8.56</v>
      </c>
      <c r="L67">
        <v>66.936999999999998</v>
      </c>
      <c r="M67">
        <v>18.734999999999999</v>
      </c>
      <c r="P67">
        <v>12.6</v>
      </c>
      <c r="Q67">
        <v>3.67</v>
      </c>
      <c r="R67">
        <v>3.9889999999999999</v>
      </c>
      <c r="T67">
        <v>40.573999999999998</v>
      </c>
      <c r="U67">
        <v>4.4260000000000002</v>
      </c>
    </row>
    <row r="69" spans="1:21" x14ac:dyDescent="0.25">
      <c r="A69" t="s">
        <v>19</v>
      </c>
      <c r="B69" t="s">
        <v>2</v>
      </c>
      <c r="C69" t="s">
        <v>6</v>
      </c>
      <c r="D69" t="s">
        <v>21</v>
      </c>
      <c r="E69" t="s">
        <v>22</v>
      </c>
      <c r="F69" t="s">
        <v>23</v>
      </c>
      <c r="G69" t="s">
        <v>24</v>
      </c>
      <c r="I69" t="s">
        <v>25</v>
      </c>
      <c r="J69" t="s">
        <v>26</v>
      </c>
      <c r="K69" t="s">
        <v>8</v>
      </c>
      <c r="L69" t="s">
        <v>27</v>
      </c>
      <c r="M69" t="s">
        <v>28</v>
      </c>
      <c r="P69" t="s">
        <v>12</v>
      </c>
      <c r="Q69" t="s">
        <v>13</v>
      </c>
      <c r="R69" t="s">
        <v>14</v>
      </c>
      <c r="T69" t="s">
        <v>16</v>
      </c>
      <c r="U69" t="s">
        <v>17</v>
      </c>
    </row>
    <row r="70" spans="1:21" x14ac:dyDescent="0.25">
      <c r="A70" t="s">
        <v>5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I70" t="s">
        <v>20</v>
      </c>
      <c r="J70" t="s">
        <v>20</v>
      </c>
      <c r="K70" t="s">
        <v>20</v>
      </c>
      <c r="L70" t="s">
        <v>20</v>
      </c>
      <c r="M70" t="s">
        <v>20</v>
      </c>
      <c r="P70" t="s">
        <v>20</v>
      </c>
      <c r="Q70" t="s">
        <v>20</v>
      </c>
      <c r="R70" t="s">
        <v>20</v>
      </c>
      <c r="T70" t="s">
        <v>20</v>
      </c>
      <c r="U70" t="s">
        <v>20</v>
      </c>
    </row>
    <row r="71" spans="1:21" x14ac:dyDescent="0.25">
      <c r="A71">
        <v>2007</v>
      </c>
      <c r="B71">
        <v>133.22900000000001</v>
      </c>
      <c r="C71">
        <v>20.803999999999998</v>
      </c>
      <c r="D71">
        <v>17.510999999999999</v>
      </c>
      <c r="E71">
        <v>1.899</v>
      </c>
      <c r="F71">
        <v>138.565</v>
      </c>
      <c r="G71">
        <v>3.7629999999999999</v>
      </c>
      <c r="I71">
        <v>119.131</v>
      </c>
      <c r="J71">
        <v>11.667999999999999</v>
      </c>
      <c r="K71">
        <v>8.8469999999999995</v>
      </c>
      <c r="L71">
        <v>56.256999999999998</v>
      </c>
      <c r="M71">
        <v>18.611999999999998</v>
      </c>
      <c r="P71">
        <v>13.997999999999999</v>
      </c>
      <c r="Q71">
        <v>3.5190000000000001</v>
      </c>
      <c r="R71">
        <v>3.5190000000000001</v>
      </c>
      <c r="T71">
        <v>39.713000000000001</v>
      </c>
      <c r="U71">
        <v>3.08</v>
      </c>
    </row>
    <row r="73" spans="1:21" x14ac:dyDescent="0.25">
      <c r="A73" t="s">
        <v>19</v>
      </c>
      <c r="B73" t="s">
        <v>2</v>
      </c>
      <c r="C73" t="s">
        <v>6</v>
      </c>
      <c r="D73" t="s">
        <v>21</v>
      </c>
      <c r="E73" t="s">
        <v>22</v>
      </c>
      <c r="F73" t="s">
        <v>23</v>
      </c>
      <c r="G73" t="s">
        <v>24</v>
      </c>
      <c r="I73" t="s">
        <v>25</v>
      </c>
      <c r="J73" t="s">
        <v>26</v>
      </c>
      <c r="K73" t="s">
        <v>8</v>
      </c>
      <c r="L73" t="s">
        <v>27</v>
      </c>
      <c r="M73" t="s">
        <v>28</v>
      </c>
      <c r="P73" t="s">
        <v>12</v>
      </c>
      <c r="Q73" t="s">
        <v>13</v>
      </c>
      <c r="R73" t="s">
        <v>14</v>
      </c>
      <c r="T73" t="s">
        <v>16</v>
      </c>
      <c r="U73" t="s">
        <v>17</v>
      </c>
    </row>
    <row r="74" spans="1:21" x14ac:dyDescent="0.25">
      <c r="A74" t="s">
        <v>5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I74" t="s">
        <v>20</v>
      </c>
      <c r="J74" t="s">
        <v>20</v>
      </c>
      <c r="K74" t="s">
        <v>20</v>
      </c>
      <c r="L74" t="s">
        <v>20</v>
      </c>
      <c r="M74" t="s">
        <v>20</v>
      </c>
      <c r="P74" t="s">
        <v>20</v>
      </c>
      <c r="Q74" t="s">
        <v>20</v>
      </c>
      <c r="R74" t="s">
        <v>20</v>
      </c>
      <c r="T74" t="s">
        <v>20</v>
      </c>
      <c r="U74" t="s">
        <v>20</v>
      </c>
    </row>
    <row r="75" spans="1:21" x14ac:dyDescent="0.25">
      <c r="A75">
        <v>2006</v>
      </c>
      <c r="B75">
        <v>158.79300000000001</v>
      </c>
      <c r="C75">
        <v>19.716999999999999</v>
      </c>
      <c r="D75">
        <v>12.772</v>
      </c>
      <c r="E75">
        <v>1.3859999999999999</v>
      </c>
      <c r="F75">
        <v>135.08699999999999</v>
      </c>
      <c r="G75">
        <v>3.379</v>
      </c>
      <c r="I75">
        <v>116.47</v>
      </c>
      <c r="J75">
        <v>10.367000000000001</v>
      </c>
      <c r="K75">
        <v>9.8000000000000007</v>
      </c>
      <c r="L75">
        <v>54.957999999999998</v>
      </c>
      <c r="M75">
        <v>17.103999999999999</v>
      </c>
      <c r="P75">
        <v>13.664999999999999</v>
      </c>
      <c r="Q75">
        <v>2.9630000000000001</v>
      </c>
      <c r="R75">
        <v>2.9630000000000001</v>
      </c>
      <c r="T75">
        <v>30.71</v>
      </c>
      <c r="U75">
        <v>2.2240000000000002</v>
      </c>
    </row>
    <row r="77" spans="1:21" x14ac:dyDescent="0.25">
      <c r="A77" t="s">
        <v>19</v>
      </c>
      <c r="B77" t="s">
        <v>2</v>
      </c>
      <c r="C77" t="s">
        <v>6</v>
      </c>
      <c r="D77" t="s">
        <v>21</v>
      </c>
      <c r="E77" t="s">
        <v>22</v>
      </c>
      <c r="F77" t="s">
        <v>23</v>
      </c>
      <c r="G77" t="s">
        <v>24</v>
      </c>
      <c r="I77" t="s">
        <v>25</v>
      </c>
      <c r="J77" t="s">
        <v>26</v>
      </c>
      <c r="K77" t="s">
        <v>8</v>
      </c>
      <c r="L77" t="s">
        <v>27</v>
      </c>
      <c r="M77" t="s">
        <v>28</v>
      </c>
      <c r="P77" t="s">
        <v>12</v>
      </c>
      <c r="Q77" t="s">
        <v>13</v>
      </c>
      <c r="R77" t="s">
        <v>14</v>
      </c>
      <c r="T77" t="s">
        <v>16</v>
      </c>
      <c r="U77" t="s">
        <v>17</v>
      </c>
    </row>
    <row r="78" spans="1:21" x14ac:dyDescent="0.25">
      <c r="A78" t="s">
        <v>5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I78" t="s">
        <v>20</v>
      </c>
      <c r="J78" t="s">
        <v>20</v>
      </c>
      <c r="K78" t="s">
        <v>20</v>
      </c>
      <c r="L78" t="s">
        <v>20</v>
      </c>
      <c r="M78" t="s">
        <v>20</v>
      </c>
      <c r="P78" t="s">
        <v>20</v>
      </c>
      <c r="Q78" t="s">
        <v>20</v>
      </c>
      <c r="R78" t="s">
        <v>20</v>
      </c>
      <c r="T78" t="s">
        <v>20</v>
      </c>
      <c r="U78" t="s">
        <v>20</v>
      </c>
    </row>
    <row r="79" spans="1:21" x14ac:dyDescent="0.25">
      <c r="A79">
        <v>2005</v>
      </c>
      <c r="B79">
        <v>154.59700000000001</v>
      </c>
      <c r="C79">
        <v>19.344000000000001</v>
      </c>
      <c r="D79">
        <v>9.6379999999999999</v>
      </c>
      <c r="E79">
        <v>1.046</v>
      </c>
      <c r="F79">
        <v>138.20500000000001</v>
      </c>
      <c r="G79">
        <v>3.4249999999999998</v>
      </c>
      <c r="I79">
        <v>112.973</v>
      </c>
      <c r="J79">
        <v>10.086</v>
      </c>
      <c r="K79">
        <v>10.867000000000001</v>
      </c>
      <c r="L79">
        <v>52.31</v>
      </c>
      <c r="M79">
        <v>17.238</v>
      </c>
      <c r="P79">
        <v>12.882</v>
      </c>
      <c r="Q79">
        <v>2.4239999999999999</v>
      </c>
      <c r="R79">
        <v>2.4239999999999999</v>
      </c>
      <c r="T79">
        <v>27.228999999999999</v>
      </c>
      <c r="U79">
        <v>1.282</v>
      </c>
    </row>
    <row r="81" spans="1:21" x14ac:dyDescent="0.25">
      <c r="A81" t="s">
        <v>19</v>
      </c>
      <c r="B81" t="s">
        <v>2</v>
      </c>
      <c r="C81" t="s">
        <v>6</v>
      </c>
      <c r="D81" t="s">
        <v>21</v>
      </c>
      <c r="E81" t="s">
        <v>22</v>
      </c>
      <c r="F81" t="s">
        <v>23</v>
      </c>
      <c r="G81" t="s">
        <v>24</v>
      </c>
      <c r="I81" t="s">
        <v>25</v>
      </c>
      <c r="J81" t="s">
        <v>26</v>
      </c>
      <c r="K81" t="s">
        <v>8</v>
      </c>
      <c r="L81" t="s">
        <v>27</v>
      </c>
      <c r="M81" t="s">
        <v>28</v>
      </c>
      <c r="P81" t="s">
        <v>12</v>
      </c>
      <c r="Q81" t="s">
        <v>13</v>
      </c>
      <c r="R81" t="s">
        <v>14</v>
      </c>
      <c r="T81" t="s">
        <v>16</v>
      </c>
      <c r="U81" t="s">
        <v>17</v>
      </c>
    </row>
    <row r="82" spans="1:21" x14ac:dyDescent="0.25">
      <c r="A82" t="s">
        <v>5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I82" t="s">
        <v>20</v>
      </c>
      <c r="J82" t="s">
        <v>20</v>
      </c>
      <c r="K82" t="s">
        <v>20</v>
      </c>
      <c r="L82" t="s">
        <v>20</v>
      </c>
      <c r="M82" t="s">
        <v>20</v>
      </c>
      <c r="P82" t="s">
        <v>20</v>
      </c>
      <c r="Q82" t="s">
        <v>20</v>
      </c>
      <c r="R82" t="s">
        <v>20</v>
      </c>
      <c r="T82" t="s">
        <v>20</v>
      </c>
      <c r="U82" t="s">
        <v>20</v>
      </c>
    </row>
    <row r="83" spans="1:21" x14ac:dyDescent="0.25">
      <c r="A83">
        <v>2004</v>
      </c>
      <c r="B83">
        <v>158.37799999999999</v>
      </c>
      <c r="C83">
        <v>20.489000000000001</v>
      </c>
      <c r="D83">
        <v>6.9550000000000001</v>
      </c>
      <c r="E83">
        <v>0.754</v>
      </c>
      <c r="F83">
        <v>142.136</v>
      </c>
      <c r="G83">
        <v>3.399</v>
      </c>
      <c r="I83">
        <v>116.64</v>
      </c>
      <c r="J83">
        <v>12.743</v>
      </c>
      <c r="K83">
        <v>9.7880000000000003</v>
      </c>
      <c r="L83">
        <v>44.881999999999998</v>
      </c>
      <c r="M83">
        <v>15.372</v>
      </c>
      <c r="P83">
        <v>11.644</v>
      </c>
      <c r="Q83">
        <v>1.6479999999999999</v>
      </c>
      <c r="R83">
        <v>1.6479999999999999</v>
      </c>
      <c r="T83">
        <v>25.509</v>
      </c>
      <c r="U83">
        <v>0.55700000000000005</v>
      </c>
    </row>
    <row r="85" spans="1:21" x14ac:dyDescent="0.25">
      <c r="A85" t="s">
        <v>19</v>
      </c>
      <c r="B85" t="s">
        <v>2</v>
      </c>
      <c r="C85" t="s">
        <v>6</v>
      </c>
      <c r="D85" t="s">
        <v>21</v>
      </c>
      <c r="E85" t="s">
        <v>22</v>
      </c>
      <c r="F85" t="s">
        <v>23</v>
      </c>
      <c r="G85" t="s">
        <v>24</v>
      </c>
      <c r="I85" t="s">
        <v>25</v>
      </c>
      <c r="J85" t="s">
        <v>26</v>
      </c>
      <c r="K85" t="s">
        <v>8</v>
      </c>
      <c r="L85" t="s">
        <v>27</v>
      </c>
      <c r="M85" t="s">
        <v>28</v>
      </c>
      <c r="P85" t="s">
        <v>12</v>
      </c>
      <c r="Q85" t="s">
        <v>13</v>
      </c>
      <c r="R85" t="s">
        <v>14</v>
      </c>
      <c r="T85" t="s">
        <v>16</v>
      </c>
      <c r="U85" t="s">
        <v>17</v>
      </c>
    </row>
    <row r="86" spans="1:21" x14ac:dyDescent="0.25">
      <c r="A86" t="s">
        <v>5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I86" t="s">
        <v>20</v>
      </c>
      <c r="J86" t="s">
        <v>20</v>
      </c>
      <c r="K86" t="s">
        <v>20</v>
      </c>
      <c r="L86" t="s">
        <v>20</v>
      </c>
      <c r="M86" t="s">
        <v>20</v>
      </c>
      <c r="P86" t="s">
        <v>20</v>
      </c>
      <c r="Q86" t="s">
        <v>20</v>
      </c>
      <c r="R86" t="s">
        <v>20</v>
      </c>
      <c r="T86" t="s">
        <v>20</v>
      </c>
      <c r="U86" t="s">
        <v>20</v>
      </c>
    </row>
    <row r="87" spans="1:21" x14ac:dyDescent="0.25">
      <c r="A87">
        <v>2003</v>
      </c>
      <c r="B87">
        <v>156.45599999999999</v>
      </c>
      <c r="C87">
        <v>18.071999999999999</v>
      </c>
      <c r="D87">
        <v>5.6820000000000004</v>
      </c>
      <c r="E87">
        <v>0.61599999999999999</v>
      </c>
      <c r="F87">
        <v>141.726</v>
      </c>
      <c r="G87">
        <v>3.9430000000000001</v>
      </c>
      <c r="I87">
        <v>121.831</v>
      </c>
      <c r="J87">
        <v>12.881</v>
      </c>
      <c r="K87">
        <v>9.4109999999999996</v>
      </c>
      <c r="L87">
        <v>44.973999999999997</v>
      </c>
      <c r="M87">
        <v>15.058</v>
      </c>
      <c r="P87">
        <v>11.973000000000001</v>
      </c>
      <c r="Q87">
        <v>1.649</v>
      </c>
      <c r="R87">
        <v>1.649</v>
      </c>
      <c r="T87">
        <v>18.713000000000001</v>
      </c>
      <c r="U87">
        <v>0.313</v>
      </c>
    </row>
    <row r="89" spans="1:21" x14ac:dyDescent="0.25">
      <c r="A89" t="s">
        <v>19</v>
      </c>
      <c r="B89" t="s">
        <v>2</v>
      </c>
      <c r="C89" t="s">
        <v>6</v>
      </c>
      <c r="D89" t="s">
        <v>21</v>
      </c>
      <c r="E89" t="s">
        <v>22</v>
      </c>
      <c r="F89" t="s">
        <v>23</v>
      </c>
      <c r="G89" t="s">
        <v>24</v>
      </c>
      <c r="I89" t="s">
        <v>25</v>
      </c>
      <c r="J89" t="s">
        <v>26</v>
      </c>
      <c r="K89" t="s">
        <v>8</v>
      </c>
      <c r="L89" t="s">
        <v>27</v>
      </c>
      <c r="M89" t="s">
        <v>28</v>
      </c>
      <c r="P89" t="s">
        <v>12</v>
      </c>
      <c r="Q89" t="s">
        <v>13</v>
      </c>
      <c r="R89" t="s">
        <v>14</v>
      </c>
      <c r="T89" t="s">
        <v>16</v>
      </c>
      <c r="U89" t="s">
        <v>17</v>
      </c>
    </row>
    <row r="90" spans="1:21" x14ac:dyDescent="0.25">
      <c r="A90" t="s">
        <v>5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I90" t="s">
        <v>20</v>
      </c>
      <c r="J90" t="s">
        <v>20</v>
      </c>
      <c r="K90" t="s">
        <v>20</v>
      </c>
      <c r="L90" t="s">
        <v>20</v>
      </c>
      <c r="M90" t="s">
        <v>20</v>
      </c>
      <c r="P90" t="s">
        <v>20</v>
      </c>
      <c r="Q90" t="s">
        <v>20</v>
      </c>
      <c r="R90" t="s">
        <v>20</v>
      </c>
      <c r="T90" t="s">
        <v>20</v>
      </c>
      <c r="U90" t="s">
        <v>20</v>
      </c>
    </row>
    <row r="91" spans="1:21" x14ac:dyDescent="0.25">
      <c r="A91">
        <v>2002</v>
      </c>
      <c r="B91">
        <v>156.209</v>
      </c>
      <c r="C91">
        <v>23.376999999999999</v>
      </c>
      <c r="D91">
        <v>3.7229999999999999</v>
      </c>
      <c r="E91">
        <v>0.40400000000000003</v>
      </c>
      <c r="F91">
        <v>140.54400000000001</v>
      </c>
      <c r="G91">
        <v>4.968</v>
      </c>
      <c r="I91">
        <v>111.42700000000001</v>
      </c>
      <c r="J91">
        <v>12.379</v>
      </c>
      <c r="K91">
        <v>7.9870000000000001</v>
      </c>
      <c r="L91">
        <v>39.982999999999997</v>
      </c>
      <c r="M91">
        <v>14.013</v>
      </c>
      <c r="P91">
        <v>10.586</v>
      </c>
      <c r="Q91">
        <v>1.399</v>
      </c>
      <c r="R91">
        <v>1.4350000000000001</v>
      </c>
      <c r="T91">
        <v>15.49</v>
      </c>
      <c r="U91">
        <v>0.19600000000000001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9271-CE61-4506-88CB-925AD818C9A1}">
  <dimension ref="A1:R91"/>
  <sheetViews>
    <sheetView topLeftCell="E1" workbookViewId="0">
      <selection activeCell="C3" sqref="C3:R3"/>
    </sheetView>
  </sheetViews>
  <sheetFormatPr defaultColWidth="11" defaultRowHeight="15.75" x14ac:dyDescent="0.25"/>
  <sheetData>
    <row r="1" spans="1:18" s="2" customFormat="1" ht="63" x14ac:dyDescent="0.25">
      <c r="A1" s="2" t="s">
        <v>19</v>
      </c>
      <c r="C1" s="2" t="s">
        <v>6</v>
      </c>
      <c r="D1" s="2" t="s">
        <v>1</v>
      </c>
      <c r="E1" s="2" t="s">
        <v>3</v>
      </c>
      <c r="F1" s="2" t="s">
        <v>7</v>
      </c>
      <c r="G1" s="2" t="s">
        <v>4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</row>
    <row r="2" spans="1:18" s="2" customFormat="1" ht="31.5" x14ac:dyDescent="0.25">
      <c r="A2" s="2" t="s">
        <v>5</v>
      </c>
      <c r="C2" s="2" t="s">
        <v>20</v>
      </c>
      <c r="D2" s="2" t="s">
        <v>20</v>
      </c>
      <c r="E2" s="2" t="s">
        <v>20</v>
      </c>
      <c r="F2" s="2" t="s">
        <v>20</v>
      </c>
      <c r="G2" s="2" t="s">
        <v>20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  <c r="R2" s="2" t="s">
        <v>20</v>
      </c>
    </row>
    <row r="3" spans="1:18" s="2" customFormat="1" x14ac:dyDescent="0.25">
      <c r="A3" s="2">
        <v>2024</v>
      </c>
      <c r="C3" s="2">
        <v>18.062000000000001</v>
      </c>
      <c r="D3" s="2">
        <v>37.029000000000003</v>
      </c>
      <c r="E3" s="2">
        <v>71.076999999999998</v>
      </c>
      <c r="F3" s="2">
        <v>1.107</v>
      </c>
      <c r="G3" s="2">
        <v>23.76</v>
      </c>
      <c r="H3" s="2">
        <v>3.2429999999999999</v>
      </c>
      <c r="I3" s="2">
        <v>46.637999999999998</v>
      </c>
      <c r="J3" s="2">
        <v>0.153</v>
      </c>
      <c r="K3" s="2">
        <v>1.8660000000000001</v>
      </c>
      <c r="L3" s="2">
        <v>1.47</v>
      </c>
      <c r="M3" s="2">
        <v>4.2140000000000004</v>
      </c>
      <c r="N3" s="2">
        <v>4.6260000000000003</v>
      </c>
      <c r="O3" s="2">
        <v>25.696000000000002</v>
      </c>
      <c r="P3" s="2">
        <v>110.544</v>
      </c>
      <c r="Q3" s="2">
        <v>58.627000000000002</v>
      </c>
      <c r="R3" s="2">
        <v>1.08</v>
      </c>
    </row>
    <row r="4" spans="1:18" s="2" customFormat="1" x14ac:dyDescent="0.25"/>
    <row r="5" spans="1:18" s="2" customFormat="1" ht="63" x14ac:dyDescent="0.25">
      <c r="A5" s="2" t="s">
        <v>19</v>
      </c>
      <c r="B5" s="2" t="s">
        <v>2</v>
      </c>
      <c r="C5" s="2" t="s">
        <v>6</v>
      </c>
      <c r="D5" s="2" t="s">
        <v>1</v>
      </c>
      <c r="E5" s="2" t="s">
        <v>3</v>
      </c>
      <c r="G5" s="2" t="s">
        <v>4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2" t="s">
        <v>18</v>
      </c>
    </row>
    <row r="6" spans="1:18" s="2" customFormat="1" ht="31.5" x14ac:dyDescent="0.25">
      <c r="A6" s="2" t="s">
        <v>5</v>
      </c>
      <c r="B6" s="2" t="s">
        <v>20</v>
      </c>
      <c r="C6" s="2" t="s">
        <v>20</v>
      </c>
      <c r="D6" s="2" t="s">
        <v>20</v>
      </c>
      <c r="E6" s="2" t="s">
        <v>20</v>
      </c>
      <c r="G6" s="2" t="s">
        <v>20</v>
      </c>
      <c r="H6" s="2" t="s">
        <v>20</v>
      </c>
      <c r="I6" s="2" t="s">
        <v>20</v>
      </c>
      <c r="J6" s="2" t="s">
        <v>20</v>
      </c>
      <c r="K6" s="2" t="s">
        <v>20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  <c r="Q6" s="2" t="s">
        <v>20</v>
      </c>
      <c r="R6" s="2" t="s">
        <v>20</v>
      </c>
    </row>
    <row r="7" spans="1:18" s="2" customFormat="1" x14ac:dyDescent="0.25">
      <c r="A7" s="2">
        <v>2023</v>
      </c>
      <c r="B7" s="2">
        <v>6.7270000000000003</v>
      </c>
      <c r="C7" s="2">
        <v>18.062000000000001</v>
      </c>
      <c r="D7" s="2">
        <v>36.616999999999997</v>
      </c>
      <c r="E7" s="2">
        <v>77.585999999999999</v>
      </c>
      <c r="G7" s="2">
        <v>33.392000000000003</v>
      </c>
      <c r="H7" s="2">
        <v>3.1480000000000001</v>
      </c>
      <c r="I7" s="2">
        <v>44.255000000000003</v>
      </c>
      <c r="J7" s="2">
        <v>0.13900000000000001</v>
      </c>
      <c r="K7" s="2">
        <v>1.593</v>
      </c>
      <c r="L7" s="2">
        <v>1.7889999999999999</v>
      </c>
      <c r="M7" s="2">
        <v>4.5209999999999999</v>
      </c>
      <c r="N7" s="2">
        <v>4.9770000000000003</v>
      </c>
      <c r="O7" s="2">
        <v>23.533999999999999</v>
      </c>
      <c r="P7" s="2">
        <v>115.901</v>
      </c>
      <c r="Q7" s="2">
        <v>52.932000000000002</v>
      </c>
      <c r="R7" s="2">
        <v>0.97499999999999998</v>
      </c>
    </row>
    <row r="9" spans="1:18" ht="63" x14ac:dyDescent="0.25">
      <c r="A9" s="2" t="s">
        <v>19</v>
      </c>
      <c r="B9" s="2" t="s">
        <v>2</v>
      </c>
      <c r="C9" s="2" t="s">
        <v>6</v>
      </c>
      <c r="D9" s="2" t="s">
        <v>1</v>
      </c>
      <c r="E9" s="2" t="s">
        <v>3</v>
      </c>
      <c r="F9" s="2"/>
      <c r="G9" s="2" t="s">
        <v>4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  <c r="M9" s="2" t="s">
        <v>13</v>
      </c>
      <c r="N9" s="2" t="s">
        <v>14</v>
      </c>
      <c r="O9" s="2" t="s">
        <v>15</v>
      </c>
      <c r="P9" s="2" t="s">
        <v>16</v>
      </c>
      <c r="Q9" s="2" t="s">
        <v>17</v>
      </c>
      <c r="R9" s="2" t="s">
        <v>18</v>
      </c>
    </row>
    <row r="10" spans="1:18" ht="31.5" x14ac:dyDescent="0.25">
      <c r="A10" s="2" t="s">
        <v>5</v>
      </c>
      <c r="B10" s="2" t="s">
        <v>20</v>
      </c>
      <c r="C10" s="2" t="s">
        <v>20</v>
      </c>
      <c r="D10" s="2" t="s">
        <v>20</v>
      </c>
      <c r="E10" s="2" t="s">
        <v>20</v>
      </c>
      <c r="F10" s="2"/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  <c r="Q10" s="2" t="s">
        <v>20</v>
      </c>
      <c r="R10" s="2" t="s">
        <v>20</v>
      </c>
    </row>
    <row r="11" spans="1:18" x14ac:dyDescent="0.25">
      <c r="A11" s="2">
        <v>2022</v>
      </c>
      <c r="B11" s="2">
        <v>32.765000000000001</v>
      </c>
      <c r="C11" s="2">
        <v>16.334</v>
      </c>
      <c r="D11" s="2">
        <v>39.412999999999997</v>
      </c>
      <c r="E11" s="2">
        <v>105.944</v>
      </c>
      <c r="F11" s="2"/>
      <c r="G11" s="2">
        <v>55.444000000000003</v>
      </c>
      <c r="H11" s="2">
        <v>2.7879999999999998</v>
      </c>
      <c r="I11" s="2">
        <v>45.164000000000001</v>
      </c>
      <c r="J11" s="2">
        <v>0.152</v>
      </c>
      <c r="K11" s="2">
        <v>1.5469999999999999</v>
      </c>
      <c r="L11" s="2">
        <v>2.3029999999999999</v>
      </c>
      <c r="M11" s="2">
        <v>4.4359999999999999</v>
      </c>
      <c r="N11" s="2">
        <v>5.0069999999999997</v>
      </c>
      <c r="O11" s="2">
        <v>24.751999999999999</v>
      </c>
      <c r="P11" s="2">
        <v>97.204999999999998</v>
      </c>
      <c r="Q11" s="2">
        <v>53.055</v>
      </c>
      <c r="R11" s="2">
        <v>1.2729999999999999</v>
      </c>
    </row>
    <row r="13" spans="1:18" x14ac:dyDescent="0.25">
      <c r="A13" t="s">
        <v>19</v>
      </c>
      <c r="B13" t="s">
        <v>2</v>
      </c>
      <c r="C13" t="s">
        <v>6</v>
      </c>
      <c r="D13" t="s">
        <v>1</v>
      </c>
      <c r="E13" t="s">
        <v>3</v>
      </c>
      <c r="G13" t="s">
        <v>4</v>
      </c>
      <c r="H13" t="s">
        <v>8</v>
      </c>
      <c r="I13" t="s">
        <v>9</v>
      </c>
      <c r="J13" t="s">
        <v>10</v>
      </c>
      <c r="K13" t="s">
        <v>11</v>
      </c>
      <c r="L13" t="s">
        <v>12</v>
      </c>
      <c r="M13" t="s">
        <v>13</v>
      </c>
      <c r="N13" t="s">
        <v>14</v>
      </c>
      <c r="O13" t="s">
        <v>15</v>
      </c>
      <c r="P13" t="s">
        <v>16</v>
      </c>
      <c r="Q13" t="s">
        <v>17</v>
      </c>
      <c r="R13" t="s">
        <v>18</v>
      </c>
    </row>
    <row r="14" spans="1:18" x14ac:dyDescent="0.25">
      <c r="A14" t="s">
        <v>5</v>
      </c>
      <c r="B14" t="s">
        <v>20</v>
      </c>
      <c r="C14" t="s">
        <v>20</v>
      </c>
      <c r="D14" t="s">
        <v>20</v>
      </c>
      <c r="E14" t="s">
        <v>20</v>
      </c>
      <c r="G14" t="s">
        <v>20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 t="s">
        <v>20</v>
      </c>
      <c r="N14" t="s">
        <v>20</v>
      </c>
      <c r="O14" t="s">
        <v>20</v>
      </c>
      <c r="P14" t="s">
        <v>20</v>
      </c>
      <c r="Q14" t="s">
        <v>20</v>
      </c>
      <c r="R14" t="s">
        <v>20</v>
      </c>
    </row>
    <row r="15" spans="1:18" x14ac:dyDescent="0.25">
      <c r="A15">
        <v>2021</v>
      </c>
      <c r="B15">
        <v>65.444000000000003</v>
      </c>
      <c r="C15">
        <v>18.305</v>
      </c>
      <c r="D15">
        <v>40.575000000000003</v>
      </c>
      <c r="E15">
        <v>99.37</v>
      </c>
      <c r="G15">
        <v>46.661999999999999</v>
      </c>
      <c r="H15">
        <v>3.214</v>
      </c>
      <c r="I15">
        <v>51.795999999999999</v>
      </c>
      <c r="J15">
        <v>0.17399999999999999</v>
      </c>
      <c r="K15">
        <v>1.609</v>
      </c>
      <c r="L15">
        <v>2.8919999999999999</v>
      </c>
      <c r="M15">
        <v>4.5750000000000002</v>
      </c>
      <c r="N15">
        <v>5.2610000000000001</v>
      </c>
      <c r="O15">
        <v>24.013000000000002</v>
      </c>
      <c r="P15">
        <v>90.27</v>
      </c>
      <c r="Q15">
        <v>44.206000000000003</v>
      </c>
      <c r="R15">
        <v>1.105</v>
      </c>
    </row>
    <row r="17" spans="1:18" x14ac:dyDescent="0.25">
      <c r="A17" t="s">
        <v>19</v>
      </c>
      <c r="B17" t="s">
        <v>2</v>
      </c>
      <c r="C17" t="s">
        <v>6</v>
      </c>
      <c r="D17" t="s">
        <v>1</v>
      </c>
      <c r="E17" t="s">
        <v>3</v>
      </c>
      <c r="G17" t="s">
        <v>4</v>
      </c>
      <c r="H17" t="s">
        <v>8</v>
      </c>
      <c r="I17" t="s">
        <v>9</v>
      </c>
      <c r="J17" t="s">
        <v>10</v>
      </c>
      <c r="K17" t="s">
        <v>11</v>
      </c>
      <c r="L17" t="s">
        <v>12</v>
      </c>
      <c r="M17" t="s">
        <v>13</v>
      </c>
      <c r="N17" t="s">
        <v>14</v>
      </c>
      <c r="O17" t="s">
        <v>15</v>
      </c>
      <c r="P17" t="s">
        <v>16</v>
      </c>
      <c r="Q17" t="s">
        <v>17</v>
      </c>
      <c r="R17" t="s">
        <v>18</v>
      </c>
    </row>
    <row r="18" spans="1:18" x14ac:dyDescent="0.25">
      <c r="A18" t="s">
        <v>5</v>
      </c>
      <c r="B18" t="s">
        <v>20</v>
      </c>
      <c r="C18" t="s">
        <v>20</v>
      </c>
      <c r="D18" t="s">
        <v>20</v>
      </c>
      <c r="E18" t="s">
        <v>20</v>
      </c>
      <c r="G18" t="s">
        <v>20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 t="s">
        <v>20</v>
      </c>
      <c r="N18" t="s">
        <v>20</v>
      </c>
      <c r="O18" t="s">
        <v>20</v>
      </c>
      <c r="P18" t="s">
        <v>20</v>
      </c>
      <c r="Q18" t="s">
        <v>20</v>
      </c>
      <c r="R18" t="s">
        <v>20</v>
      </c>
    </row>
    <row r="19" spans="1:18" x14ac:dyDescent="0.25">
      <c r="A19">
        <v>2020</v>
      </c>
      <c r="B19">
        <v>60.914000000000001</v>
      </c>
      <c r="C19">
        <v>17.334</v>
      </c>
      <c r="D19">
        <v>40.962000000000003</v>
      </c>
      <c r="E19">
        <v>82.128</v>
      </c>
      <c r="G19">
        <v>35.46</v>
      </c>
      <c r="H19">
        <v>3.7130000000000001</v>
      </c>
      <c r="I19">
        <v>57.095999999999997</v>
      </c>
      <c r="J19">
        <v>0.17299999999999999</v>
      </c>
      <c r="K19">
        <v>1.575</v>
      </c>
      <c r="L19">
        <v>3.0990000000000002</v>
      </c>
      <c r="M19">
        <v>4.6379999999999999</v>
      </c>
      <c r="N19">
        <v>5.3769999999999998</v>
      </c>
      <c r="O19">
        <v>26.902999999999999</v>
      </c>
      <c r="P19">
        <v>102.741</v>
      </c>
      <c r="Q19">
        <v>44.976999999999997</v>
      </c>
      <c r="R19">
        <v>0.47</v>
      </c>
    </row>
    <row r="21" spans="1:18" x14ac:dyDescent="0.25">
      <c r="A21" t="s">
        <v>19</v>
      </c>
      <c r="B21" t="s">
        <v>2</v>
      </c>
      <c r="C21" t="s">
        <v>6</v>
      </c>
      <c r="D21" t="s">
        <v>1</v>
      </c>
      <c r="E21" t="s">
        <v>3</v>
      </c>
      <c r="F21" t="s">
        <v>7</v>
      </c>
      <c r="G21" t="s">
        <v>4</v>
      </c>
      <c r="H21" t="s">
        <v>8</v>
      </c>
      <c r="I21" t="s">
        <v>9</v>
      </c>
      <c r="J21" t="s">
        <v>10</v>
      </c>
      <c r="K21" t="s">
        <v>11</v>
      </c>
      <c r="L21" t="s">
        <v>12</v>
      </c>
      <c r="M21" t="s">
        <v>13</v>
      </c>
      <c r="N21" t="s">
        <v>14</v>
      </c>
      <c r="O21" t="s">
        <v>15</v>
      </c>
      <c r="P21" t="s">
        <v>16</v>
      </c>
      <c r="Q21" t="s">
        <v>17</v>
      </c>
      <c r="R21" t="s">
        <v>18</v>
      </c>
    </row>
    <row r="22" spans="1:18" x14ac:dyDescent="0.25">
      <c r="A22" t="s">
        <v>5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 t="s">
        <v>20</v>
      </c>
      <c r="N22" t="s">
        <v>20</v>
      </c>
      <c r="O22" t="s">
        <v>20</v>
      </c>
      <c r="P22" t="s">
        <v>20</v>
      </c>
      <c r="Q22" t="s">
        <v>20</v>
      </c>
      <c r="R22" t="s">
        <v>20</v>
      </c>
    </row>
    <row r="23" spans="1:18" x14ac:dyDescent="0.25">
      <c r="A23">
        <v>2019</v>
      </c>
      <c r="B23">
        <v>70.992000000000004</v>
      </c>
      <c r="C23">
        <v>18.646999999999998</v>
      </c>
      <c r="D23">
        <v>40.128999999999998</v>
      </c>
      <c r="E23">
        <v>101.92400000000001</v>
      </c>
      <c r="F23">
        <v>1.954</v>
      </c>
      <c r="G23">
        <v>49.503</v>
      </c>
      <c r="H23">
        <v>3.972</v>
      </c>
      <c r="I23">
        <v>50.945</v>
      </c>
      <c r="J23">
        <v>0.14399999999999999</v>
      </c>
      <c r="K23">
        <v>1.9510000000000001</v>
      </c>
      <c r="L23">
        <v>3.3279999999999998</v>
      </c>
      <c r="M23">
        <v>4.6260000000000003</v>
      </c>
      <c r="N23">
        <v>5.399</v>
      </c>
      <c r="O23">
        <v>24.379000000000001</v>
      </c>
      <c r="P23">
        <v>99.165999999999997</v>
      </c>
      <c r="Q23">
        <v>41.341999999999999</v>
      </c>
      <c r="R23">
        <v>0.32300000000000001</v>
      </c>
    </row>
    <row r="25" spans="1:18" x14ac:dyDescent="0.25">
      <c r="A25" t="s">
        <v>19</v>
      </c>
      <c r="B25" t="s">
        <v>2</v>
      </c>
      <c r="C25" t="s">
        <v>6</v>
      </c>
      <c r="D25" t="s">
        <v>1</v>
      </c>
      <c r="E25" t="s">
        <v>3</v>
      </c>
      <c r="F25" t="s">
        <v>7</v>
      </c>
      <c r="G25" t="s">
        <v>4</v>
      </c>
      <c r="H25" t="s">
        <v>8</v>
      </c>
      <c r="I25" t="s">
        <v>9</v>
      </c>
      <c r="J25" t="s">
        <v>10</v>
      </c>
      <c r="K25" t="s">
        <v>11</v>
      </c>
      <c r="L25" t="s">
        <v>12</v>
      </c>
      <c r="M25" t="s">
        <v>13</v>
      </c>
      <c r="N25" t="s">
        <v>14</v>
      </c>
      <c r="O25" t="s">
        <v>15</v>
      </c>
      <c r="P25" t="s">
        <v>16</v>
      </c>
      <c r="Q25" t="s">
        <v>17</v>
      </c>
    </row>
    <row r="26" spans="1:18" x14ac:dyDescent="0.25">
      <c r="A26" t="s">
        <v>5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 t="s">
        <v>20</v>
      </c>
      <c r="N26" t="s">
        <v>20</v>
      </c>
      <c r="O26" t="s">
        <v>20</v>
      </c>
      <c r="P26" t="s">
        <v>20</v>
      </c>
      <c r="Q26" t="s">
        <v>20</v>
      </c>
    </row>
    <row r="27" spans="1:18" x14ac:dyDescent="0.25">
      <c r="A27">
        <v>2018</v>
      </c>
      <c r="B27">
        <v>71.866</v>
      </c>
      <c r="C27">
        <v>17.024000000000001</v>
      </c>
      <c r="D27">
        <v>39.823999999999998</v>
      </c>
      <c r="E27">
        <v>131.49799999999999</v>
      </c>
      <c r="F27">
        <v>3.585</v>
      </c>
      <c r="G27">
        <v>72.406000000000006</v>
      </c>
      <c r="H27">
        <v>2.7970000000000002</v>
      </c>
      <c r="I27">
        <v>40.948</v>
      </c>
      <c r="J27">
        <v>0.126</v>
      </c>
      <c r="K27">
        <v>1.1870000000000001</v>
      </c>
      <c r="L27">
        <v>3.5910000000000002</v>
      </c>
      <c r="M27">
        <v>4.9320000000000004</v>
      </c>
      <c r="N27">
        <v>5.6559999999999997</v>
      </c>
      <c r="O27">
        <v>19.178999999999998</v>
      </c>
      <c r="P27">
        <v>88.71</v>
      </c>
      <c r="Q27">
        <v>40.764000000000003</v>
      </c>
    </row>
    <row r="29" spans="1:18" x14ac:dyDescent="0.25">
      <c r="A29" t="s">
        <v>19</v>
      </c>
      <c r="B29" t="s">
        <v>2</v>
      </c>
      <c r="C29" t="s">
        <v>6</v>
      </c>
      <c r="D29" t="s">
        <v>1</v>
      </c>
      <c r="E29" t="s">
        <v>3</v>
      </c>
      <c r="F29" t="s">
        <v>7</v>
      </c>
      <c r="G29" t="s">
        <v>4</v>
      </c>
      <c r="H29" t="s">
        <v>8</v>
      </c>
      <c r="I29" t="s">
        <v>9</v>
      </c>
      <c r="J29" t="s">
        <v>10</v>
      </c>
      <c r="K29" t="s">
        <v>11</v>
      </c>
      <c r="L29" t="s">
        <v>12</v>
      </c>
      <c r="M29" t="s">
        <v>13</v>
      </c>
      <c r="N29" t="s">
        <v>14</v>
      </c>
      <c r="O29" t="s">
        <v>15</v>
      </c>
      <c r="P29" t="s">
        <v>16</v>
      </c>
      <c r="Q29" t="s">
        <v>17</v>
      </c>
    </row>
    <row r="30" spans="1:18" x14ac:dyDescent="0.25">
      <c r="A30" t="s">
        <v>5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 t="s">
        <v>20</v>
      </c>
      <c r="N30" t="s">
        <v>20</v>
      </c>
      <c r="O30" t="s">
        <v>20</v>
      </c>
      <c r="P30" t="s">
        <v>20</v>
      </c>
      <c r="Q30" t="s">
        <v>20</v>
      </c>
    </row>
    <row r="31" spans="1:18" x14ac:dyDescent="0.25">
      <c r="A31">
        <v>2017</v>
      </c>
      <c r="B31">
        <v>72.155000000000001</v>
      </c>
      <c r="C31">
        <v>19.378</v>
      </c>
      <c r="D31">
        <v>40.167999999999999</v>
      </c>
      <c r="E31">
        <v>133.983</v>
      </c>
      <c r="F31">
        <v>3.7669999999999999</v>
      </c>
      <c r="G31">
        <v>81.724000000000004</v>
      </c>
      <c r="H31">
        <v>1.766</v>
      </c>
      <c r="I31">
        <v>45.189</v>
      </c>
      <c r="J31">
        <v>0.157</v>
      </c>
      <c r="K31">
        <v>0.61499999999999999</v>
      </c>
      <c r="L31">
        <v>4.8390000000000004</v>
      </c>
      <c r="M31">
        <v>4.8019999999999996</v>
      </c>
      <c r="N31">
        <v>5.8760000000000003</v>
      </c>
      <c r="O31">
        <v>17.414000000000001</v>
      </c>
      <c r="P31">
        <v>86.293000000000006</v>
      </c>
      <c r="Q31">
        <v>35.430999999999997</v>
      </c>
    </row>
    <row r="33" spans="1:17" x14ac:dyDescent="0.25">
      <c r="A33" t="s">
        <v>19</v>
      </c>
      <c r="B33" t="s">
        <v>2</v>
      </c>
      <c r="C33" t="s">
        <v>6</v>
      </c>
      <c r="D33" t="s">
        <v>1</v>
      </c>
      <c r="E33" t="s">
        <v>3</v>
      </c>
      <c r="F33" t="s">
        <v>7</v>
      </c>
      <c r="G33" t="s">
        <v>4</v>
      </c>
      <c r="H33" t="s">
        <v>8</v>
      </c>
      <c r="I33" t="s">
        <v>9</v>
      </c>
      <c r="J33" t="s">
        <v>10</v>
      </c>
      <c r="K33" t="s">
        <v>11</v>
      </c>
      <c r="L33" t="s">
        <v>12</v>
      </c>
      <c r="M33" t="s">
        <v>13</v>
      </c>
      <c r="N33" t="s">
        <v>14</v>
      </c>
      <c r="O33" t="s">
        <v>15</v>
      </c>
      <c r="P33" t="s">
        <v>16</v>
      </c>
      <c r="Q33" t="s">
        <v>17</v>
      </c>
    </row>
    <row r="34" spans="1:17" x14ac:dyDescent="0.25">
      <c r="A34" t="s">
        <v>5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 t="s">
        <v>20</v>
      </c>
      <c r="N34" t="s">
        <v>20</v>
      </c>
      <c r="O34" t="s">
        <v>20</v>
      </c>
      <c r="P34" t="s">
        <v>20</v>
      </c>
      <c r="Q34" t="s">
        <v>20</v>
      </c>
    </row>
    <row r="35" spans="1:17" x14ac:dyDescent="0.25">
      <c r="A35">
        <v>2016</v>
      </c>
      <c r="B35">
        <v>80.037999999999997</v>
      </c>
      <c r="C35">
        <v>19.396000000000001</v>
      </c>
      <c r="D35">
        <v>40.167999999999999</v>
      </c>
      <c r="E35">
        <v>134.886</v>
      </c>
      <c r="F35">
        <v>3.7930000000000001</v>
      </c>
      <c r="G35">
        <v>99.765000000000001</v>
      </c>
      <c r="H35">
        <v>1.7390000000000001</v>
      </c>
      <c r="I35">
        <v>42.71</v>
      </c>
      <c r="J35">
        <v>0.16400000000000001</v>
      </c>
      <c r="K35">
        <v>0.75800000000000001</v>
      </c>
      <c r="L35">
        <v>2.7160000000000002</v>
      </c>
      <c r="M35">
        <v>4.7460000000000004</v>
      </c>
      <c r="N35">
        <v>5.867</v>
      </c>
      <c r="O35">
        <v>12.092000000000001</v>
      </c>
      <c r="P35">
        <v>66.323999999999998</v>
      </c>
      <c r="Q35">
        <v>34.49</v>
      </c>
    </row>
    <row r="37" spans="1:17" x14ac:dyDescent="0.25">
      <c r="A37" t="s">
        <v>19</v>
      </c>
      <c r="B37" t="s">
        <v>2</v>
      </c>
      <c r="C37" t="s">
        <v>6</v>
      </c>
      <c r="D37" t="s">
        <v>1</v>
      </c>
      <c r="E37" t="s">
        <v>3</v>
      </c>
      <c r="F37" t="s">
        <v>7</v>
      </c>
      <c r="G37" t="s">
        <v>4</v>
      </c>
      <c r="H37" t="s">
        <v>8</v>
      </c>
      <c r="I37" t="s">
        <v>9</v>
      </c>
      <c r="J37" t="s">
        <v>10</v>
      </c>
      <c r="K37" t="s">
        <v>11</v>
      </c>
      <c r="L37" t="s">
        <v>12</v>
      </c>
      <c r="M37" t="s">
        <v>13</v>
      </c>
      <c r="N37" t="s">
        <v>14</v>
      </c>
      <c r="O37" t="s">
        <v>15</v>
      </c>
      <c r="P37" t="s">
        <v>16</v>
      </c>
      <c r="Q37" t="s">
        <v>17</v>
      </c>
    </row>
    <row r="38" spans="1:17" x14ac:dyDescent="0.25">
      <c r="A38" t="s">
        <v>5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 t="s">
        <v>20</v>
      </c>
      <c r="N38" t="s">
        <v>20</v>
      </c>
      <c r="O38" t="s">
        <v>20</v>
      </c>
      <c r="P38" t="s">
        <v>20</v>
      </c>
      <c r="Q38" t="s">
        <v>20</v>
      </c>
    </row>
    <row r="39" spans="1:17" x14ac:dyDescent="0.25">
      <c r="A39">
        <v>2015</v>
      </c>
      <c r="B39">
        <v>86.765000000000001</v>
      </c>
      <c r="C39">
        <v>17.681999999999999</v>
      </c>
      <c r="D39">
        <v>39.741</v>
      </c>
      <c r="E39">
        <v>139.37100000000001</v>
      </c>
      <c r="F39">
        <v>1.1759999999999999</v>
      </c>
      <c r="G39">
        <v>106.208</v>
      </c>
      <c r="H39">
        <v>1.748</v>
      </c>
      <c r="I39">
        <v>28.946999999999999</v>
      </c>
      <c r="J39">
        <v>9.0999999999999998E-2</v>
      </c>
      <c r="K39">
        <v>0.98299999999999998</v>
      </c>
      <c r="L39">
        <v>2.3490000000000002</v>
      </c>
      <c r="M39">
        <v>4.5650000000000004</v>
      </c>
      <c r="N39">
        <v>5.5750000000000002</v>
      </c>
      <c r="O39">
        <v>8.1620000000000008</v>
      </c>
      <c r="P39">
        <v>70.921999999999997</v>
      </c>
      <c r="Q39">
        <v>35.21</v>
      </c>
    </row>
    <row r="41" spans="1:17" x14ac:dyDescent="0.25">
      <c r="A41" t="s">
        <v>19</v>
      </c>
      <c r="B41" t="s">
        <v>2</v>
      </c>
      <c r="C41" t="s">
        <v>6</v>
      </c>
      <c r="D41" t="s">
        <v>1</v>
      </c>
      <c r="E41" t="s">
        <v>3</v>
      </c>
      <c r="G41" t="s">
        <v>4</v>
      </c>
      <c r="H41" t="s">
        <v>8</v>
      </c>
      <c r="I41" t="s">
        <v>9</v>
      </c>
      <c r="J41" t="s">
        <v>10</v>
      </c>
      <c r="L41" t="s">
        <v>12</v>
      </c>
      <c r="M41" t="s">
        <v>13</v>
      </c>
      <c r="N41" t="s">
        <v>14</v>
      </c>
      <c r="O41" t="s">
        <v>15</v>
      </c>
      <c r="P41" t="s">
        <v>16</v>
      </c>
      <c r="Q41" t="s">
        <v>17</v>
      </c>
    </row>
    <row r="42" spans="1:17" x14ac:dyDescent="0.25">
      <c r="A42" t="s">
        <v>5</v>
      </c>
      <c r="B42" t="s">
        <v>20</v>
      </c>
      <c r="C42" t="s">
        <v>20</v>
      </c>
      <c r="D42" t="s">
        <v>20</v>
      </c>
      <c r="E42" t="s">
        <v>20</v>
      </c>
      <c r="G42" t="s">
        <v>20</v>
      </c>
      <c r="H42" t="s">
        <v>20</v>
      </c>
      <c r="I42" t="s">
        <v>20</v>
      </c>
      <c r="J42" t="s">
        <v>20</v>
      </c>
      <c r="L42" t="s">
        <v>20</v>
      </c>
      <c r="M42" t="s">
        <v>20</v>
      </c>
      <c r="N42" t="s">
        <v>20</v>
      </c>
      <c r="O42" t="s">
        <v>20</v>
      </c>
      <c r="P42" t="s">
        <v>20</v>
      </c>
      <c r="Q42" t="s">
        <v>20</v>
      </c>
    </row>
    <row r="43" spans="1:17" x14ac:dyDescent="0.25">
      <c r="A43">
        <v>2014</v>
      </c>
      <c r="B43">
        <v>91.8</v>
      </c>
      <c r="C43">
        <v>19.309999999999999</v>
      </c>
      <c r="D43">
        <v>37.796999999999997</v>
      </c>
      <c r="E43">
        <v>140.791</v>
      </c>
      <c r="G43">
        <v>107.73399999999999</v>
      </c>
      <c r="H43">
        <v>0.872</v>
      </c>
      <c r="I43">
        <v>31.122</v>
      </c>
      <c r="J43">
        <v>6.7000000000000004E-2</v>
      </c>
      <c r="L43">
        <v>0.30399999999999999</v>
      </c>
      <c r="M43">
        <v>4.8380000000000001</v>
      </c>
      <c r="N43">
        <v>5.9290000000000003</v>
      </c>
      <c r="O43">
        <v>1.4490000000000001</v>
      </c>
      <c r="P43">
        <v>55.908000000000001</v>
      </c>
      <c r="Q43">
        <v>33.003</v>
      </c>
    </row>
    <row r="45" spans="1:17" x14ac:dyDescent="0.25">
      <c r="A45" t="s">
        <v>19</v>
      </c>
      <c r="B45" t="s">
        <v>2</v>
      </c>
      <c r="C45" t="s">
        <v>6</v>
      </c>
      <c r="D45" t="s">
        <v>1</v>
      </c>
      <c r="E45" t="s">
        <v>3</v>
      </c>
      <c r="G45" t="s">
        <v>4</v>
      </c>
      <c r="H45" t="s">
        <v>8</v>
      </c>
      <c r="I45" t="s">
        <v>9</v>
      </c>
      <c r="J45" t="s">
        <v>10</v>
      </c>
      <c r="L45" t="s">
        <v>12</v>
      </c>
      <c r="M45" t="s">
        <v>13</v>
      </c>
      <c r="N45" t="s">
        <v>14</v>
      </c>
      <c r="O45" t="s">
        <v>15</v>
      </c>
      <c r="P45" t="s">
        <v>16</v>
      </c>
      <c r="Q45" t="s">
        <v>17</v>
      </c>
    </row>
    <row r="46" spans="1:17" x14ac:dyDescent="0.25">
      <c r="A46" t="s">
        <v>5</v>
      </c>
      <c r="B46" t="s">
        <v>20</v>
      </c>
      <c r="C46" t="s">
        <v>20</v>
      </c>
      <c r="D46" t="s">
        <v>20</v>
      </c>
      <c r="E46" t="s">
        <v>20</v>
      </c>
      <c r="G46" t="s">
        <v>20</v>
      </c>
      <c r="H46" t="s">
        <v>20</v>
      </c>
      <c r="I46" t="s">
        <v>20</v>
      </c>
      <c r="J46" t="s">
        <v>20</v>
      </c>
      <c r="L46" t="s">
        <v>20</v>
      </c>
      <c r="M46" t="s">
        <v>20</v>
      </c>
      <c r="N46" t="s">
        <v>20</v>
      </c>
      <c r="O46" t="s">
        <v>20</v>
      </c>
      <c r="P46" t="s">
        <v>20</v>
      </c>
      <c r="Q46" t="s">
        <v>20</v>
      </c>
    </row>
    <row r="47" spans="1:17" x14ac:dyDescent="0.25">
      <c r="A47">
        <v>2013</v>
      </c>
      <c r="B47">
        <v>92.126999999999995</v>
      </c>
      <c r="C47">
        <v>22.66</v>
      </c>
      <c r="D47">
        <v>35.787999999999997</v>
      </c>
      <c r="E47">
        <v>145.12200000000001</v>
      </c>
      <c r="G47">
        <v>110.724</v>
      </c>
      <c r="H47">
        <v>0.98699999999999999</v>
      </c>
      <c r="I47">
        <v>39.584000000000003</v>
      </c>
      <c r="J47">
        <v>6.9000000000000006E-2</v>
      </c>
      <c r="L47">
        <v>0.24</v>
      </c>
      <c r="M47">
        <v>4.3049999999999997</v>
      </c>
      <c r="N47">
        <v>5.2439999999999998</v>
      </c>
      <c r="O47">
        <v>0.90500000000000003</v>
      </c>
      <c r="P47">
        <v>50.802999999999997</v>
      </c>
      <c r="Q47">
        <v>28.79</v>
      </c>
    </row>
    <row r="49" spans="1:17" x14ac:dyDescent="0.25">
      <c r="A49" t="s">
        <v>19</v>
      </c>
      <c r="B49" t="s">
        <v>2</v>
      </c>
      <c r="C49" t="s">
        <v>6</v>
      </c>
      <c r="D49" t="s">
        <v>1</v>
      </c>
      <c r="E49" t="s">
        <v>3</v>
      </c>
      <c r="G49" t="s">
        <v>4</v>
      </c>
      <c r="H49" t="s">
        <v>8</v>
      </c>
      <c r="I49" t="s">
        <v>9</v>
      </c>
      <c r="L49" t="s">
        <v>12</v>
      </c>
      <c r="M49" t="s">
        <v>13</v>
      </c>
      <c r="N49" t="s">
        <v>14</v>
      </c>
      <c r="O49" t="s">
        <v>15</v>
      </c>
      <c r="P49" t="s">
        <v>16</v>
      </c>
      <c r="Q49" t="s">
        <v>17</v>
      </c>
    </row>
    <row r="50" spans="1:17" x14ac:dyDescent="0.25">
      <c r="A50" t="s">
        <v>5</v>
      </c>
      <c r="B50" t="s">
        <v>20</v>
      </c>
      <c r="C50" t="s">
        <v>20</v>
      </c>
      <c r="D50" t="s">
        <v>20</v>
      </c>
      <c r="E50" t="s">
        <v>20</v>
      </c>
      <c r="G50" t="s">
        <v>20</v>
      </c>
      <c r="H50" t="s">
        <v>20</v>
      </c>
      <c r="I50" t="s">
        <v>20</v>
      </c>
      <c r="L50" t="s">
        <v>20</v>
      </c>
      <c r="M50" t="s">
        <v>20</v>
      </c>
      <c r="N50" t="s">
        <v>20</v>
      </c>
      <c r="O50" t="s">
        <v>20</v>
      </c>
      <c r="P50" t="s">
        <v>20</v>
      </c>
      <c r="Q50" t="s">
        <v>20</v>
      </c>
    </row>
    <row r="51" spans="1:17" x14ac:dyDescent="0.25">
      <c r="A51">
        <v>2012</v>
      </c>
      <c r="B51">
        <v>94.18</v>
      </c>
      <c r="C51">
        <v>21.332000000000001</v>
      </c>
      <c r="D51">
        <v>34.093000000000004</v>
      </c>
      <c r="E51">
        <v>141.86799999999999</v>
      </c>
      <c r="G51">
        <v>105.83</v>
      </c>
      <c r="H51">
        <v>2.153</v>
      </c>
      <c r="I51">
        <v>49.868000000000002</v>
      </c>
      <c r="L51">
        <v>1.1499999999999999</v>
      </c>
      <c r="M51">
        <v>3.9710000000000001</v>
      </c>
      <c r="N51">
        <v>5.2619999999999996</v>
      </c>
      <c r="O51">
        <v>0.72199999999999998</v>
      </c>
      <c r="P51">
        <v>49.948999999999998</v>
      </c>
      <c r="Q51">
        <v>25.41</v>
      </c>
    </row>
    <row r="53" spans="1:17" x14ac:dyDescent="0.25">
      <c r="A53" t="s">
        <v>19</v>
      </c>
      <c r="B53" t="s">
        <v>2</v>
      </c>
      <c r="C53" t="s">
        <v>6</v>
      </c>
      <c r="D53" t="s">
        <v>1</v>
      </c>
      <c r="E53" t="s">
        <v>3</v>
      </c>
      <c r="G53" t="s">
        <v>4</v>
      </c>
      <c r="H53" t="s">
        <v>8</v>
      </c>
      <c r="I53" t="s">
        <v>9</v>
      </c>
      <c r="L53" t="s">
        <v>12</v>
      </c>
      <c r="M53" t="s">
        <v>13</v>
      </c>
      <c r="N53" t="s">
        <v>14</v>
      </c>
      <c r="O53" t="s">
        <v>15</v>
      </c>
      <c r="P53" t="s">
        <v>16</v>
      </c>
      <c r="Q53" t="s">
        <v>17</v>
      </c>
    </row>
    <row r="54" spans="1:17" x14ac:dyDescent="0.25">
      <c r="A54" t="s">
        <v>5</v>
      </c>
      <c r="B54" t="s">
        <v>20</v>
      </c>
      <c r="C54" t="s">
        <v>20</v>
      </c>
      <c r="D54" t="s">
        <v>20</v>
      </c>
      <c r="E54" t="s">
        <v>20</v>
      </c>
      <c r="G54" t="s">
        <v>20</v>
      </c>
      <c r="H54" t="s">
        <v>20</v>
      </c>
      <c r="I54" t="s">
        <v>20</v>
      </c>
      <c r="L54" t="s">
        <v>20</v>
      </c>
      <c r="M54" t="s">
        <v>20</v>
      </c>
      <c r="N54" t="s">
        <v>20</v>
      </c>
      <c r="O54" t="s">
        <v>20</v>
      </c>
      <c r="P54" t="s">
        <v>20</v>
      </c>
      <c r="Q54" t="s">
        <v>20</v>
      </c>
    </row>
    <row r="55" spans="1:17" x14ac:dyDescent="0.25">
      <c r="A55">
        <v>2011</v>
      </c>
      <c r="B55">
        <v>102.241</v>
      </c>
      <c r="C55">
        <v>17.326000000000001</v>
      </c>
      <c r="D55">
        <v>28.395</v>
      </c>
      <c r="E55">
        <v>134.05600000000001</v>
      </c>
      <c r="G55">
        <v>96.498999999999995</v>
      </c>
      <c r="H55">
        <v>1.6379999999999999</v>
      </c>
      <c r="I55">
        <v>59.761000000000003</v>
      </c>
      <c r="L55">
        <v>3.8969999999999998</v>
      </c>
      <c r="M55">
        <v>3.7949999999999999</v>
      </c>
      <c r="N55">
        <v>5.1109999999999998</v>
      </c>
      <c r="O55">
        <v>0.56799999999999995</v>
      </c>
      <c r="P55">
        <v>48.314</v>
      </c>
      <c r="Q55">
        <v>19.349</v>
      </c>
    </row>
    <row r="57" spans="1:17" x14ac:dyDescent="0.25">
      <c r="A57" t="s">
        <v>19</v>
      </c>
      <c r="B57" t="s">
        <v>2</v>
      </c>
      <c r="C57" t="s">
        <v>6</v>
      </c>
      <c r="D57" t="s">
        <v>1</v>
      </c>
      <c r="E57" t="s">
        <v>3</v>
      </c>
      <c r="G57" t="s">
        <v>4</v>
      </c>
      <c r="H57" t="s">
        <v>8</v>
      </c>
      <c r="I57" t="s">
        <v>9</v>
      </c>
      <c r="L57" t="s">
        <v>12</v>
      </c>
      <c r="M57" t="s">
        <v>13</v>
      </c>
      <c r="N57" t="s">
        <v>14</v>
      </c>
      <c r="O57" t="s">
        <v>15</v>
      </c>
      <c r="P57" t="s">
        <v>16</v>
      </c>
      <c r="Q57" t="s">
        <v>17</v>
      </c>
    </row>
    <row r="58" spans="1:17" x14ac:dyDescent="0.25">
      <c r="A58" t="s">
        <v>5</v>
      </c>
      <c r="B58" t="s">
        <v>20</v>
      </c>
      <c r="C58" t="s">
        <v>20</v>
      </c>
      <c r="D58" t="s">
        <v>20</v>
      </c>
      <c r="E58" t="s">
        <v>20</v>
      </c>
      <c r="G58" t="s">
        <v>20</v>
      </c>
      <c r="H58" t="s">
        <v>20</v>
      </c>
      <c r="I58" t="s">
        <v>20</v>
      </c>
      <c r="L58" t="s">
        <v>20</v>
      </c>
      <c r="M58" t="s">
        <v>20</v>
      </c>
      <c r="N58" t="s">
        <v>20</v>
      </c>
      <c r="O58" t="s">
        <v>20</v>
      </c>
      <c r="P58" t="s">
        <v>20</v>
      </c>
      <c r="Q58" t="s">
        <v>20</v>
      </c>
    </row>
    <row r="59" spans="1:17" x14ac:dyDescent="0.25">
      <c r="A59">
        <v>2010</v>
      </c>
      <c r="B59">
        <v>132.971</v>
      </c>
      <c r="C59">
        <v>20.681999999999999</v>
      </c>
      <c r="D59">
        <v>25.606000000000002</v>
      </c>
      <c r="E59">
        <v>130.429</v>
      </c>
      <c r="G59">
        <v>99.706000000000003</v>
      </c>
      <c r="H59">
        <v>2.544</v>
      </c>
      <c r="I59">
        <v>63.091000000000001</v>
      </c>
      <c r="L59">
        <v>3.8980000000000001</v>
      </c>
      <c r="M59">
        <v>3.7549999999999999</v>
      </c>
      <c r="N59">
        <v>5.048</v>
      </c>
      <c r="O59">
        <v>0.17399999999999999</v>
      </c>
      <c r="P59">
        <v>37.619</v>
      </c>
      <c r="Q59">
        <v>11.686</v>
      </c>
    </row>
    <row r="61" spans="1:17" x14ac:dyDescent="0.25">
      <c r="A61" t="s">
        <v>19</v>
      </c>
      <c r="B61" t="s">
        <v>2</v>
      </c>
      <c r="C61" t="s">
        <v>6</v>
      </c>
      <c r="D61" t="s">
        <v>1</v>
      </c>
      <c r="E61" t="s">
        <v>3</v>
      </c>
      <c r="G61" t="s">
        <v>4</v>
      </c>
      <c r="H61" t="s">
        <v>8</v>
      </c>
      <c r="I61" t="s">
        <v>9</v>
      </c>
      <c r="L61" t="s">
        <v>12</v>
      </c>
      <c r="M61" t="s">
        <v>13</v>
      </c>
      <c r="N61" t="s">
        <v>14</v>
      </c>
      <c r="P61" t="s">
        <v>16</v>
      </c>
      <c r="Q61" t="s">
        <v>17</v>
      </c>
    </row>
    <row r="62" spans="1:17" x14ac:dyDescent="0.25">
      <c r="A62" t="s">
        <v>5</v>
      </c>
      <c r="B62" t="s">
        <v>20</v>
      </c>
      <c r="C62" t="s">
        <v>20</v>
      </c>
      <c r="D62" t="s">
        <v>20</v>
      </c>
      <c r="E62" t="s">
        <v>20</v>
      </c>
      <c r="G62" t="s">
        <v>20</v>
      </c>
      <c r="H62" t="s">
        <v>20</v>
      </c>
      <c r="I62" t="s">
        <v>20</v>
      </c>
      <c r="L62" t="s">
        <v>20</v>
      </c>
      <c r="M62" t="s">
        <v>20</v>
      </c>
      <c r="N62" t="s">
        <v>20</v>
      </c>
      <c r="P62" t="s">
        <v>20</v>
      </c>
      <c r="Q62" t="s">
        <v>20</v>
      </c>
    </row>
    <row r="63" spans="1:17" x14ac:dyDescent="0.25">
      <c r="A63">
        <v>2009</v>
      </c>
      <c r="B63">
        <v>127.69</v>
      </c>
      <c r="C63">
        <v>18.742999999999999</v>
      </c>
      <c r="D63">
        <v>23.289000000000001</v>
      </c>
      <c r="E63">
        <v>130.99199999999999</v>
      </c>
      <c r="G63">
        <v>91.653999999999996</v>
      </c>
      <c r="H63">
        <v>2.492</v>
      </c>
      <c r="I63">
        <v>57.598999999999997</v>
      </c>
      <c r="L63">
        <v>3.387</v>
      </c>
      <c r="M63">
        <v>3.355</v>
      </c>
      <c r="N63">
        <v>4.4160000000000004</v>
      </c>
      <c r="P63">
        <v>38.61</v>
      </c>
      <c r="Q63">
        <v>6.58</v>
      </c>
    </row>
    <row r="65" spans="1:17" x14ac:dyDescent="0.25">
      <c r="A65" t="s">
        <v>19</v>
      </c>
      <c r="B65" t="s">
        <v>2</v>
      </c>
      <c r="C65" t="s">
        <v>6</v>
      </c>
      <c r="D65" t="s">
        <v>1</v>
      </c>
      <c r="E65" t="s">
        <v>3</v>
      </c>
      <c r="G65" t="s">
        <v>4</v>
      </c>
      <c r="H65" t="s">
        <v>8</v>
      </c>
      <c r="I65" t="s">
        <v>9</v>
      </c>
      <c r="L65" t="s">
        <v>12</v>
      </c>
      <c r="M65" t="s">
        <v>13</v>
      </c>
      <c r="N65" t="s">
        <v>14</v>
      </c>
      <c r="P65" t="s">
        <v>16</v>
      </c>
      <c r="Q65" t="s">
        <v>17</v>
      </c>
    </row>
    <row r="66" spans="1:17" x14ac:dyDescent="0.25">
      <c r="A66" t="s">
        <v>5</v>
      </c>
      <c r="B66" t="s">
        <v>20</v>
      </c>
      <c r="C66" t="s">
        <v>20</v>
      </c>
      <c r="D66" t="s">
        <v>20</v>
      </c>
      <c r="E66" t="s">
        <v>20</v>
      </c>
      <c r="G66" t="s">
        <v>20</v>
      </c>
      <c r="H66" t="s">
        <v>20</v>
      </c>
      <c r="I66" t="s">
        <v>20</v>
      </c>
      <c r="L66" t="s">
        <v>20</v>
      </c>
      <c r="M66" t="s">
        <v>20</v>
      </c>
      <c r="N66" t="s">
        <v>20</v>
      </c>
      <c r="P66" t="s">
        <v>20</v>
      </c>
      <c r="Q66" t="s">
        <v>20</v>
      </c>
    </row>
    <row r="67" spans="1:17" x14ac:dyDescent="0.25">
      <c r="A67">
        <v>2008</v>
      </c>
      <c r="B67">
        <v>140.71</v>
      </c>
      <c r="C67">
        <v>20.134</v>
      </c>
      <c r="D67">
        <v>20.375</v>
      </c>
      <c r="E67">
        <v>134.49799999999999</v>
      </c>
      <c r="G67">
        <v>105.714</v>
      </c>
      <c r="H67">
        <v>2.2109999999999999</v>
      </c>
      <c r="I67">
        <v>66.936999999999998</v>
      </c>
      <c r="L67">
        <v>4.8010000000000002</v>
      </c>
      <c r="M67">
        <v>3.67</v>
      </c>
      <c r="N67">
        <v>3.9889999999999999</v>
      </c>
      <c r="P67">
        <v>40.573999999999998</v>
      </c>
      <c r="Q67">
        <v>4.4260000000000002</v>
      </c>
    </row>
    <row r="69" spans="1:17" x14ac:dyDescent="0.25">
      <c r="A69" t="s">
        <v>19</v>
      </c>
      <c r="B69" t="s">
        <v>2</v>
      </c>
      <c r="C69" t="s">
        <v>6</v>
      </c>
      <c r="D69" t="s">
        <v>1</v>
      </c>
      <c r="E69" t="s">
        <v>3</v>
      </c>
      <c r="G69" t="s">
        <v>4</v>
      </c>
      <c r="H69" t="s">
        <v>8</v>
      </c>
      <c r="I69" t="s">
        <v>9</v>
      </c>
      <c r="L69" t="s">
        <v>12</v>
      </c>
      <c r="M69" t="s">
        <v>13</v>
      </c>
      <c r="N69" t="s">
        <v>14</v>
      </c>
      <c r="P69" t="s">
        <v>16</v>
      </c>
      <c r="Q69" t="s">
        <v>17</v>
      </c>
    </row>
    <row r="70" spans="1:17" x14ac:dyDescent="0.25">
      <c r="A70" t="s">
        <v>5</v>
      </c>
      <c r="B70" t="s">
        <v>20</v>
      </c>
      <c r="C70" t="s">
        <v>20</v>
      </c>
      <c r="D70" t="s">
        <v>20</v>
      </c>
      <c r="E70" t="s">
        <v>20</v>
      </c>
      <c r="G70" t="s">
        <v>20</v>
      </c>
      <c r="H70" t="s">
        <v>20</v>
      </c>
      <c r="I70" t="s">
        <v>20</v>
      </c>
      <c r="L70" t="s">
        <v>20</v>
      </c>
      <c r="M70" t="s">
        <v>20</v>
      </c>
      <c r="N70" t="s">
        <v>20</v>
      </c>
      <c r="P70" t="s">
        <v>20</v>
      </c>
      <c r="Q70" t="s">
        <v>20</v>
      </c>
    </row>
    <row r="71" spans="1:17" x14ac:dyDescent="0.25">
      <c r="A71">
        <v>2007</v>
      </c>
      <c r="B71">
        <v>133.22900000000001</v>
      </c>
      <c r="C71">
        <v>20.811</v>
      </c>
      <c r="D71">
        <v>17.510999999999999</v>
      </c>
      <c r="E71">
        <v>138.565</v>
      </c>
      <c r="G71">
        <v>119.131</v>
      </c>
      <c r="H71">
        <v>2.234</v>
      </c>
      <c r="I71">
        <v>56.256999999999998</v>
      </c>
      <c r="L71">
        <v>5.09</v>
      </c>
      <c r="M71">
        <v>3.5190000000000001</v>
      </c>
      <c r="N71">
        <v>3.5190000000000001</v>
      </c>
      <c r="P71">
        <v>39.713000000000001</v>
      </c>
      <c r="Q71">
        <v>3.08</v>
      </c>
    </row>
    <row r="73" spans="1:17" x14ac:dyDescent="0.25">
      <c r="A73" t="s">
        <v>19</v>
      </c>
      <c r="B73" t="s">
        <v>2</v>
      </c>
      <c r="C73" t="s">
        <v>6</v>
      </c>
      <c r="D73" t="s">
        <v>1</v>
      </c>
      <c r="E73" t="s">
        <v>3</v>
      </c>
      <c r="G73" t="s">
        <v>4</v>
      </c>
      <c r="H73" t="s">
        <v>8</v>
      </c>
      <c r="I73" t="s">
        <v>9</v>
      </c>
      <c r="L73" t="s">
        <v>12</v>
      </c>
      <c r="M73" t="s">
        <v>13</v>
      </c>
      <c r="N73" t="s">
        <v>14</v>
      </c>
      <c r="P73" t="s">
        <v>16</v>
      </c>
      <c r="Q73" t="s">
        <v>17</v>
      </c>
    </row>
    <row r="74" spans="1:17" x14ac:dyDescent="0.25">
      <c r="A74" t="s">
        <v>5</v>
      </c>
      <c r="B74" t="s">
        <v>20</v>
      </c>
      <c r="C74" t="s">
        <v>20</v>
      </c>
      <c r="D74" t="s">
        <v>20</v>
      </c>
      <c r="E74" t="s">
        <v>20</v>
      </c>
      <c r="G74" t="s">
        <v>20</v>
      </c>
      <c r="H74" t="s">
        <v>20</v>
      </c>
      <c r="I74" t="s">
        <v>20</v>
      </c>
      <c r="L74" t="s">
        <v>20</v>
      </c>
      <c r="M74" t="s">
        <v>20</v>
      </c>
      <c r="N74" t="s">
        <v>20</v>
      </c>
      <c r="P74" t="s">
        <v>20</v>
      </c>
      <c r="Q74" t="s">
        <v>20</v>
      </c>
    </row>
    <row r="75" spans="1:17" x14ac:dyDescent="0.25">
      <c r="A75">
        <v>2006</v>
      </c>
      <c r="B75">
        <v>158.71100000000001</v>
      </c>
      <c r="C75">
        <v>19.718</v>
      </c>
      <c r="D75">
        <v>12.772</v>
      </c>
      <c r="E75">
        <v>135.08699999999999</v>
      </c>
      <c r="G75">
        <v>116.47</v>
      </c>
      <c r="H75">
        <v>2.0859999999999999</v>
      </c>
      <c r="I75">
        <v>54.957999999999998</v>
      </c>
      <c r="L75">
        <v>5.5209999999999999</v>
      </c>
      <c r="M75">
        <v>2.9630000000000001</v>
      </c>
      <c r="N75">
        <v>2.9630000000000001</v>
      </c>
      <c r="P75">
        <v>30.71</v>
      </c>
      <c r="Q75">
        <v>2.2240000000000002</v>
      </c>
    </row>
    <row r="77" spans="1:17" x14ac:dyDescent="0.25">
      <c r="A77" t="s">
        <v>19</v>
      </c>
      <c r="B77" t="s">
        <v>2</v>
      </c>
      <c r="C77" t="s">
        <v>6</v>
      </c>
      <c r="D77" t="s">
        <v>1</v>
      </c>
      <c r="E77" t="s">
        <v>3</v>
      </c>
      <c r="G77" t="s">
        <v>4</v>
      </c>
      <c r="H77" t="s">
        <v>8</v>
      </c>
      <c r="I77" t="s">
        <v>9</v>
      </c>
      <c r="L77" t="s">
        <v>12</v>
      </c>
      <c r="M77" t="s">
        <v>13</v>
      </c>
      <c r="N77" t="s">
        <v>14</v>
      </c>
      <c r="P77" t="s">
        <v>16</v>
      </c>
      <c r="Q77" t="s">
        <v>17</v>
      </c>
    </row>
    <row r="78" spans="1:17" x14ac:dyDescent="0.25">
      <c r="A78" t="s">
        <v>5</v>
      </c>
      <c r="B78" t="s">
        <v>20</v>
      </c>
      <c r="C78" t="s">
        <v>20</v>
      </c>
      <c r="D78" t="s">
        <v>20</v>
      </c>
      <c r="E78" t="s">
        <v>20</v>
      </c>
      <c r="G78" t="s">
        <v>20</v>
      </c>
      <c r="H78" t="s">
        <v>20</v>
      </c>
      <c r="I78" t="s">
        <v>20</v>
      </c>
      <c r="L78" t="s">
        <v>20</v>
      </c>
      <c r="M78" t="s">
        <v>20</v>
      </c>
      <c r="N78" t="s">
        <v>20</v>
      </c>
      <c r="P78" t="s">
        <v>20</v>
      </c>
      <c r="Q78" t="s">
        <v>20</v>
      </c>
    </row>
    <row r="79" spans="1:17" x14ac:dyDescent="0.25">
      <c r="A79">
        <v>2005</v>
      </c>
      <c r="B79">
        <v>154.61199999999999</v>
      </c>
      <c r="C79">
        <v>19.344000000000001</v>
      </c>
      <c r="D79">
        <v>9.6379999999999999</v>
      </c>
      <c r="E79">
        <v>138.20500000000001</v>
      </c>
      <c r="G79">
        <v>112.973</v>
      </c>
      <c r="H79">
        <v>2.4009999999999998</v>
      </c>
      <c r="I79">
        <v>52.31</v>
      </c>
      <c r="L79">
        <v>6.3019999999999996</v>
      </c>
      <c r="M79">
        <v>2.4239999999999999</v>
      </c>
      <c r="N79">
        <v>2.4239999999999999</v>
      </c>
      <c r="P79">
        <v>27.228999999999999</v>
      </c>
      <c r="Q79">
        <v>1.282</v>
      </c>
    </row>
    <row r="81" spans="1:17" x14ac:dyDescent="0.25">
      <c r="A81" t="s">
        <v>19</v>
      </c>
      <c r="B81" t="s">
        <v>2</v>
      </c>
      <c r="C81" t="s">
        <v>6</v>
      </c>
      <c r="D81" t="s">
        <v>1</v>
      </c>
      <c r="E81" t="s">
        <v>3</v>
      </c>
      <c r="G81" t="s">
        <v>4</v>
      </c>
      <c r="H81" t="s">
        <v>8</v>
      </c>
      <c r="I81" t="s">
        <v>9</v>
      </c>
      <c r="L81" t="s">
        <v>12</v>
      </c>
      <c r="M81" t="s">
        <v>13</v>
      </c>
      <c r="N81" t="s">
        <v>14</v>
      </c>
      <c r="P81" t="s">
        <v>16</v>
      </c>
      <c r="Q81" t="s">
        <v>17</v>
      </c>
    </row>
    <row r="82" spans="1:17" x14ac:dyDescent="0.25">
      <c r="A82" t="s">
        <v>5</v>
      </c>
      <c r="B82" t="s">
        <v>20</v>
      </c>
      <c r="C82" t="s">
        <v>20</v>
      </c>
      <c r="D82" t="s">
        <v>20</v>
      </c>
      <c r="E82" t="s">
        <v>20</v>
      </c>
      <c r="G82" t="s">
        <v>20</v>
      </c>
      <c r="H82" t="s">
        <v>20</v>
      </c>
      <c r="I82" t="s">
        <v>20</v>
      </c>
      <c r="L82" t="s">
        <v>20</v>
      </c>
      <c r="M82" t="s">
        <v>20</v>
      </c>
      <c r="N82" t="s">
        <v>20</v>
      </c>
      <c r="P82" t="s">
        <v>20</v>
      </c>
      <c r="Q82" t="s">
        <v>20</v>
      </c>
    </row>
    <row r="83" spans="1:17" x14ac:dyDescent="0.25">
      <c r="A83">
        <v>2004</v>
      </c>
      <c r="B83">
        <v>158.37799999999999</v>
      </c>
      <c r="C83">
        <v>20.494</v>
      </c>
      <c r="D83">
        <v>6.9550000000000001</v>
      </c>
      <c r="E83">
        <v>142.136</v>
      </c>
      <c r="G83">
        <v>116.64</v>
      </c>
      <c r="H83">
        <v>1.8740000000000001</v>
      </c>
      <c r="I83">
        <v>44.881999999999998</v>
      </c>
      <c r="L83">
        <v>6.3879999999999999</v>
      </c>
      <c r="M83">
        <v>1.6479999999999999</v>
      </c>
      <c r="N83">
        <v>1.6479999999999999</v>
      </c>
      <c r="P83">
        <v>25.509</v>
      </c>
      <c r="Q83">
        <v>0.55700000000000005</v>
      </c>
    </row>
    <row r="85" spans="1:17" x14ac:dyDescent="0.25">
      <c r="A85" t="s">
        <v>19</v>
      </c>
      <c r="B85" t="s">
        <v>2</v>
      </c>
      <c r="C85" t="s">
        <v>6</v>
      </c>
      <c r="D85" t="s">
        <v>1</v>
      </c>
      <c r="E85" t="s">
        <v>3</v>
      </c>
      <c r="G85" t="s">
        <v>4</v>
      </c>
      <c r="H85" t="s">
        <v>8</v>
      </c>
      <c r="I85" t="s">
        <v>9</v>
      </c>
      <c r="L85" t="s">
        <v>12</v>
      </c>
      <c r="M85" t="s">
        <v>13</v>
      </c>
      <c r="N85" t="s">
        <v>14</v>
      </c>
      <c r="P85" t="s">
        <v>16</v>
      </c>
      <c r="Q85" t="s">
        <v>17</v>
      </c>
    </row>
    <row r="86" spans="1:17" x14ac:dyDescent="0.25">
      <c r="A86" t="s">
        <v>5</v>
      </c>
      <c r="B86" t="s">
        <v>20</v>
      </c>
      <c r="C86" t="s">
        <v>20</v>
      </c>
      <c r="D86" t="s">
        <v>20</v>
      </c>
      <c r="E86" t="s">
        <v>20</v>
      </c>
      <c r="G86" t="s">
        <v>20</v>
      </c>
      <c r="H86" t="s">
        <v>20</v>
      </c>
      <c r="I86" t="s">
        <v>20</v>
      </c>
      <c r="L86" t="s">
        <v>20</v>
      </c>
      <c r="M86" t="s">
        <v>20</v>
      </c>
      <c r="N86" t="s">
        <v>20</v>
      </c>
      <c r="P86" t="s">
        <v>20</v>
      </c>
      <c r="Q86" t="s">
        <v>20</v>
      </c>
    </row>
    <row r="87" spans="1:17" x14ac:dyDescent="0.25">
      <c r="A87">
        <v>2003</v>
      </c>
      <c r="B87">
        <v>156.45599999999999</v>
      </c>
      <c r="C87">
        <v>18.074999999999999</v>
      </c>
      <c r="D87">
        <v>5.6820000000000004</v>
      </c>
      <c r="E87">
        <v>141.726</v>
      </c>
      <c r="G87">
        <v>121.831</v>
      </c>
      <c r="H87">
        <v>2.0350000000000001</v>
      </c>
      <c r="I87">
        <v>44.973999999999997</v>
      </c>
      <c r="L87">
        <v>6.1849999999999996</v>
      </c>
      <c r="M87">
        <v>1.649</v>
      </c>
      <c r="N87">
        <v>1.649</v>
      </c>
      <c r="P87">
        <v>18.713000000000001</v>
      </c>
      <c r="Q87">
        <v>0.313</v>
      </c>
    </row>
    <row r="89" spans="1:17" x14ac:dyDescent="0.25">
      <c r="A89" t="s">
        <v>19</v>
      </c>
      <c r="B89" t="s">
        <v>2</v>
      </c>
      <c r="C89" t="s">
        <v>6</v>
      </c>
      <c r="D89" t="s">
        <v>1</v>
      </c>
      <c r="E89" t="s">
        <v>3</v>
      </c>
      <c r="G89" t="s">
        <v>4</v>
      </c>
      <c r="H89" t="s">
        <v>8</v>
      </c>
      <c r="I89" t="s">
        <v>9</v>
      </c>
      <c r="L89" t="s">
        <v>12</v>
      </c>
      <c r="M89" t="s">
        <v>13</v>
      </c>
      <c r="N89" t="s">
        <v>14</v>
      </c>
      <c r="P89" t="s">
        <v>16</v>
      </c>
      <c r="Q89" t="s">
        <v>17</v>
      </c>
    </row>
    <row r="90" spans="1:17" x14ac:dyDescent="0.25">
      <c r="A90" t="s">
        <v>5</v>
      </c>
      <c r="B90" t="s">
        <v>20</v>
      </c>
      <c r="C90" t="s">
        <v>20</v>
      </c>
      <c r="D90" t="s">
        <v>20</v>
      </c>
      <c r="E90" t="s">
        <v>20</v>
      </c>
      <c r="G90" t="s">
        <v>20</v>
      </c>
      <c r="H90" t="s">
        <v>20</v>
      </c>
      <c r="I90" t="s">
        <v>20</v>
      </c>
      <c r="L90" t="s">
        <v>20</v>
      </c>
      <c r="M90" t="s">
        <v>20</v>
      </c>
      <c r="N90" t="s">
        <v>20</v>
      </c>
      <c r="P90" t="s">
        <v>20</v>
      </c>
      <c r="Q90" t="s">
        <v>20</v>
      </c>
    </row>
    <row r="91" spans="1:17" x14ac:dyDescent="0.25">
      <c r="A91">
        <v>2002</v>
      </c>
      <c r="B91">
        <v>156.28700000000001</v>
      </c>
      <c r="C91">
        <v>23.376999999999999</v>
      </c>
      <c r="D91">
        <v>3.7229999999999999</v>
      </c>
      <c r="E91">
        <v>140.54400000000001</v>
      </c>
      <c r="G91">
        <v>111.42700000000001</v>
      </c>
      <c r="H91">
        <v>1.7549999999999999</v>
      </c>
      <c r="I91">
        <v>39.982999999999997</v>
      </c>
      <c r="L91">
        <v>6.3090000000000002</v>
      </c>
      <c r="M91">
        <v>1.399</v>
      </c>
      <c r="N91">
        <v>1.4350000000000001</v>
      </c>
      <c r="P91">
        <v>15.49</v>
      </c>
      <c r="Q91">
        <v>0.19600000000000001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79A347BAB794EAEE546ACC01509C5" ma:contentTypeVersion="3" ma:contentTypeDescription="Create a new document." ma:contentTypeScope="" ma:versionID="c34d301050011ad5202943752ec5c9e1">
  <xsd:schema xmlns:xsd="http://www.w3.org/2001/XMLSchema" xmlns:xs="http://www.w3.org/2001/XMLSchema" xmlns:p="http://schemas.microsoft.com/office/2006/metadata/properties" xmlns:ns2="f2875aa9-371e-4446-8d0b-c8f929904fbe" targetNamespace="http://schemas.microsoft.com/office/2006/metadata/properties" ma:root="true" ma:fieldsID="4d2c9116fcff2d85beca509e7fee20ce" ns2:_="">
    <xsd:import namespace="f2875aa9-371e-4446-8d0b-c8f929904f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75aa9-371e-4446-8d0b-c8f929904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C1854F-8080-441C-B480-CBEC9C315C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DF53F-5FBF-4A8A-A6DA-4B9263EA6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875aa9-371e-4446-8d0b-c8f929904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A2B2E-0A04-41CA-B51B-0FB9505BC5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fig-3-1</vt:lpstr>
      <vt:lpstr>fig-3-2</vt:lpstr>
      <vt:lpstr>fig-3-4</vt:lpstr>
      <vt:lpstr>Daten_Nettostromerzeugung_Ges</vt:lpstr>
      <vt:lpstr>Daten_NettoStrom_öff.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Bauermann</dc:creator>
  <cp:lastModifiedBy>adele kreager</cp:lastModifiedBy>
  <dcterms:created xsi:type="dcterms:W3CDTF">2025-04-21T10:04:00Z</dcterms:created>
  <dcterms:modified xsi:type="dcterms:W3CDTF">2025-11-06T10:51:04Z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0x010100D2279A347BAB794EAEE546ACC01509C5</vt:lpwstr>
  </property>
</Properties>
</file>